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ichiko\Desktop\"/>
    </mc:Choice>
  </mc:AlternateContent>
  <bookViews>
    <workbookView xWindow="0" yWindow="0" windowWidth="16392" windowHeight="6480"/>
  </bookViews>
  <sheets>
    <sheet name="H29年度活動計算書" sheetId="6" r:id="rId1"/>
    <sheet name="8注記" sheetId="3" r:id="rId2"/>
    <sheet name="10貸借対照表" sheetId="4" r:id="rId3"/>
    <sheet name="11財産目録" sheetId="5" r:id="rId4"/>
  </sheets>
  <definedNames>
    <definedName name="_xlnm.Print_Area" localSheetId="2">'10貸借対照表'!$A$1:$Y$27</definedName>
    <definedName name="_xlnm.Print_Area" localSheetId="3">'11財産目録'!$A$1:$Y$24</definedName>
    <definedName name="_xlnm.Print_Area" localSheetId="1">'8注記'!$B$1:$O$67</definedName>
    <definedName name="_xlnm.Print_Area" localSheetId="0">H29年度活動計算書!$A$1:$Y$69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3" l="1"/>
  <c r="G38" i="3"/>
  <c r="J17" i="3"/>
  <c r="L35" i="3"/>
  <c r="J32" i="3"/>
  <c r="L32" i="3"/>
  <c r="J28" i="3"/>
  <c r="K38" i="3"/>
  <c r="J25" i="3"/>
  <c r="I38" i="3"/>
  <c r="H38" i="3"/>
  <c r="L33" i="3"/>
  <c r="L28" i="3"/>
  <c r="G49" i="3"/>
  <c r="G23" i="3"/>
  <c r="G19" i="3"/>
  <c r="G39" i="3"/>
  <c r="G40" i="3"/>
  <c r="J34" i="3"/>
  <c r="L34" i="3"/>
  <c r="L31" i="3"/>
  <c r="J29" i="3"/>
  <c r="L29" i="3"/>
  <c r="L30" i="3"/>
  <c r="L25" i="3"/>
  <c r="M61" i="6"/>
  <c r="M50" i="6"/>
  <c r="M31" i="6"/>
  <c r="Q24" i="6"/>
  <c r="Q14" i="6"/>
  <c r="Q12" i="6"/>
  <c r="Q10" i="6"/>
  <c r="Q13" i="5"/>
  <c r="Q10" i="5"/>
  <c r="Q13" i="4"/>
  <c r="J57" i="3"/>
  <c r="H49" i="3"/>
  <c r="F49" i="3"/>
  <c r="J37" i="3"/>
  <c r="L37" i="3"/>
  <c r="J36" i="3"/>
  <c r="L36" i="3"/>
  <c r="J26" i="3"/>
  <c r="K23" i="3"/>
  <c r="I23" i="3"/>
  <c r="H23" i="3"/>
  <c r="J22" i="3"/>
  <c r="J23" i="3"/>
  <c r="K19" i="3"/>
  <c r="I19" i="3"/>
  <c r="H19" i="3"/>
  <c r="J18" i="3"/>
  <c r="L18" i="3"/>
  <c r="L17" i="3"/>
  <c r="J15" i="3"/>
  <c r="L15" i="3"/>
  <c r="J14" i="3"/>
  <c r="L14" i="3"/>
  <c r="U25" i="6"/>
  <c r="H39" i="3"/>
  <c r="I39" i="3"/>
  <c r="I40" i="3"/>
  <c r="J19" i="3"/>
  <c r="L26" i="3"/>
  <c r="L19" i="3"/>
  <c r="Q62" i="6"/>
  <c r="L22" i="3"/>
  <c r="L23" i="3"/>
  <c r="H40" i="3"/>
  <c r="U63" i="6"/>
  <c r="U64" i="6"/>
  <c r="U66" i="6"/>
  <c r="K39" i="3"/>
  <c r="K40" i="3"/>
  <c r="L39" i="3"/>
  <c r="L40" i="3"/>
</calcChain>
</file>

<file path=xl/sharedStrings.xml><?xml version="1.0" encoding="utf-8"?>
<sst xmlns="http://schemas.openxmlformats.org/spreadsheetml/2006/main" count="265" uniqueCount="207">
  <si>
    <t>法人名：</t>
    <rPh sb="0" eb="2">
      <t>ホウジン</t>
    </rPh>
    <rPh sb="2" eb="3">
      <t>メイ</t>
    </rPh>
    <phoneticPr fontId="4"/>
  </si>
  <si>
    <t>(単位：円)</t>
    <rPh sb="1" eb="3">
      <t>タンイ</t>
    </rPh>
    <phoneticPr fontId="4"/>
  </si>
  <si>
    <t>科　　目</t>
  </si>
  <si>
    <t>金　　額</t>
  </si>
  <si>
    <t>Ⅰ 経常収益</t>
    <rPh sb="4" eb="6">
      <t>シュウエキ</t>
    </rPh>
    <phoneticPr fontId="4"/>
  </si>
  <si>
    <t>1.</t>
    <phoneticPr fontId="4"/>
  </si>
  <si>
    <t>受取会費</t>
    <rPh sb="0" eb="2">
      <t>ウケトリ</t>
    </rPh>
    <phoneticPr fontId="4"/>
  </si>
  <si>
    <t>正会員受取会費</t>
    <rPh sb="0" eb="3">
      <t>セイカイイン</t>
    </rPh>
    <rPh sb="3" eb="5">
      <t>ウケトリ</t>
    </rPh>
    <phoneticPr fontId="4"/>
  </si>
  <si>
    <t>賛助会員受取会費</t>
    <rPh sb="0" eb="2">
      <t>サンジョ</t>
    </rPh>
    <rPh sb="2" eb="4">
      <t>カイイン</t>
    </rPh>
    <rPh sb="4" eb="6">
      <t>ウケトリ</t>
    </rPh>
    <phoneticPr fontId="4"/>
  </si>
  <si>
    <t>2.</t>
    <phoneticPr fontId="4"/>
  </si>
  <si>
    <t>受取寄付金</t>
    <rPh sb="0" eb="2">
      <t>ウケトリ</t>
    </rPh>
    <rPh sb="2" eb="5">
      <t>キフキン</t>
    </rPh>
    <phoneticPr fontId="4"/>
  </si>
  <si>
    <t>3.</t>
    <phoneticPr fontId="4"/>
  </si>
  <si>
    <t>事業収益</t>
    <rPh sb="0" eb="2">
      <t>ジギョウ</t>
    </rPh>
    <rPh sb="2" eb="4">
      <t>シュウエキ</t>
    </rPh>
    <phoneticPr fontId="4"/>
  </si>
  <si>
    <t>その他収益</t>
    <rPh sb="2" eb="3">
      <t>タ</t>
    </rPh>
    <rPh sb="3" eb="5">
      <t>シュウエキ</t>
    </rPh>
    <phoneticPr fontId="4"/>
  </si>
  <si>
    <t>　　経常収益計</t>
    <rPh sb="4" eb="6">
      <t>シュウエキ</t>
    </rPh>
    <phoneticPr fontId="4"/>
  </si>
  <si>
    <t>Ⅱ 経常費用</t>
    <rPh sb="4" eb="6">
      <t>ヒヨウ</t>
    </rPh>
    <phoneticPr fontId="4"/>
  </si>
  <si>
    <t>（1）人件費</t>
    <rPh sb="3" eb="6">
      <t>ジンケンヒ</t>
    </rPh>
    <phoneticPr fontId="4"/>
  </si>
  <si>
    <t>給料手当</t>
    <rPh sb="0" eb="2">
      <t>キュウリョウ</t>
    </rPh>
    <rPh sb="2" eb="4">
      <t>テア</t>
    </rPh>
    <phoneticPr fontId="4"/>
  </si>
  <si>
    <t>人件費計</t>
    <rPh sb="0" eb="3">
      <t>ジンケンヒ</t>
    </rPh>
    <rPh sb="3" eb="4">
      <t>ケイ</t>
    </rPh>
    <phoneticPr fontId="4"/>
  </si>
  <si>
    <t>（2）その他経費</t>
    <rPh sb="5" eb="6">
      <t>タ</t>
    </rPh>
    <rPh sb="6" eb="8">
      <t>ケイヒ</t>
    </rPh>
    <phoneticPr fontId="4"/>
  </si>
  <si>
    <t>諸謝金</t>
    <rPh sb="0" eb="3">
      <t>ショシャキン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</si>
  <si>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</si>
  <si>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</si>
  <si>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</si>
  <si>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その他経費計</t>
    <rPh sb="2" eb="3">
      <t>タ</t>
    </rPh>
    <rPh sb="3" eb="5">
      <t>ケイヒ</t>
    </rPh>
    <rPh sb="5" eb="6">
      <t>ケイ</t>
    </rPh>
    <phoneticPr fontId="4"/>
  </si>
  <si>
    <t>管理費計</t>
    <rPh sb="0" eb="2">
      <t>カンリ</t>
    </rPh>
    <phoneticPr fontId="4"/>
  </si>
  <si>
    <t>　　経常費用計</t>
    <rPh sb="4" eb="6">
      <t>ヒヨウ</t>
    </rPh>
    <phoneticPr fontId="4"/>
  </si>
  <si>
    <t>財務諸表の注記</t>
    <phoneticPr fontId="4"/>
  </si>
  <si>
    <t>1．</t>
    <phoneticPr fontId="4"/>
  </si>
  <si>
    <t>重要な会計方針</t>
  </si>
  <si>
    <t>　　</t>
  </si>
  <si>
    <t>財務諸表の作成は、NPO法人会計基準（２０１０年７月２０日　２０１１年１１月２０日一部改正　ＮＰＯ法人会計基準協議会）によっています。</t>
    <phoneticPr fontId="4"/>
  </si>
  <si>
    <t>（1）</t>
    <phoneticPr fontId="4"/>
  </si>
  <si>
    <t>固定資産の減価償却の方法</t>
    <rPh sb="0" eb="2">
      <t>コテイ</t>
    </rPh>
    <rPh sb="2" eb="4">
      <t>シサン</t>
    </rPh>
    <rPh sb="5" eb="7">
      <t>ゲンカ</t>
    </rPh>
    <rPh sb="7" eb="9">
      <t>ショウキャク</t>
    </rPh>
    <rPh sb="10" eb="12">
      <t>ホウホウ</t>
    </rPh>
    <phoneticPr fontId="4"/>
  </si>
  <si>
    <t>法人税法の規定に基づいて、有形固定資産は定率法で償却をしています。</t>
    <rPh sb="0" eb="3">
      <t>ホウジンゼイ</t>
    </rPh>
    <rPh sb="3" eb="4">
      <t>ホウ</t>
    </rPh>
    <rPh sb="5" eb="7">
      <t>キテイ</t>
    </rPh>
    <rPh sb="8" eb="9">
      <t>モト</t>
    </rPh>
    <rPh sb="13" eb="15">
      <t>ユウケイ</t>
    </rPh>
    <rPh sb="15" eb="17">
      <t>コテイ</t>
    </rPh>
    <rPh sb="17" eb="19">
      <t>シサン</t>
    </rPh>
    <rPh sb="20" eb="23">
      <t>テイリツホウ</t>
    </rPh>
    <rPh sb="24" eb="26">
      <t>ショウキャク</t>
    </rPh>
    <phoneticPr fontId="4"/>
  </si>
  <si>
    <t>（2）</t>
    <phoneticPr fontId="4"/>
  </si>
  <si>
    <t>消費税等の会計処理</t>
    <phoneticPr fontId="4"/>
  </si>
  <si>
    <t>消費税等の会計処理は、税込経理方式によっています。</t>
    <rPh sb="0" eb="3">
      <t>ショウヒゼイ</t>
    </rPh>
    <rPh sb="3" eb="4">
      <t>ナド</t>
    </rPh>
    <rPh sb="5" eb="7">
      <t>カイケイ</t>
    </rPh>
    <rPh sb="7" eb="9">
      <t>ショリ</t>
    </rPh>
    <rPh sb="15" eb="17">
      <t>ホウシキ</t>
    </rPh>
    <phoneticPr fontId="4"/>
  </si>
  <si>
    <t>2．</t>
    <phoneticPr fontId="4"/>
  </si>
  <si>
    <t>事業別損益の状況</t>
    <rPh sb="0" eb="2">
      <t>ジギョウ</t>
    </rPh>
    <rPh sb="2" eb="3">
      <t>ベツ</t>
    </rPh>
    <rPh sb="3" eb="5">
      <t>ソンエキ</t>
    </rPh>
    <rPh sb="6" eb="8">
      <t>ジョウキョウ</t>
    </rPh>
    <phoneticPr fontId="4"/>
  </si>
  <si>
    <t>事業別損益の状況は以下の通りです。</t>
    <rPh sb="0" eb="2">
      <t>ジギョウ</t>
    </rPh>
    <rPh sb="2" eb="3">
      <t>ベツ</t>
    </rPh>
    <rPh sb="3" eb="5">
      <t>ソンエキ</t>
    </rPh>
    <rPh sb="6" eb="8">
      <t>ジョウキョウ</t>
    </rPh>
    <rPh sb="9" eb="11">
      <t>イカ</t>
    </rPh>
    <rPh sb="12" eb="13">
      <t>トオ</t>
    </rPh>
    <phoneticPr fontId="4"/>
  </si>
  <si>
    <t>(単位：円)</t>
    <phoneticPr fontId="4"/>
  </si>
  <si>
    <t>科　　目</t>
    <phoneticPr fontId="4"/>
  </si>
  <si>
    <t>事業部門計</t>
    <rPh sb="0" eb="2">
      <t>ジギョウ</t>
    </rPh>
    <rPh sb="2" eb="4">
      <t>ブモン</t>
    </rPh>
    <rPh sb="4" eb="5">
      <t>ケイ</t>
    </rPh>
    <phoneticPr fontId="4"/>
  </si>
  <si>
    <t>管理部門</t>
    <rPh sb="0" eb="2">
      <t>カンリ</t>
    </rPh>
    <rPh sb="2" eb="4">
      <t>ブモン</t>
    </rPh>
    <phoneticPr fontId="4"/>
  </si>
  <si>
    <t>合計</t>
    <rPh sb="0" eb="2">
      <t>ゴウケイ</t>
    </rPh>
    <phoneticPr fontId="4"/>
  </si>
  <si>
    <t>Ⅰ</t>
    <phoneticPr fontId="4"/>
  </si>
  <si>
    <t>経常収益</t>
    <rPh sb="0" eb="2">
      <t>ケイジョウ</t>
    </rPh>
    <rPh sb="2" eb="4">
      <t>シュウエキ</t>
    </rPh>
    <phoneticPr fontId="4"/>
  </si>
  <si>
    <t>受取会費</t>
    <rPh sb="0" eb="2">
      <t>ウケトリ</t>
    </rPh>
    <rPh sb="2" eb="4">
      <t>カイヒ</t>
    </rPh>
    <phoneticPr fontId="4"/>
  </si>
  <si>
    <t>　　経常収益計</t>
    <rPh sb="2" eb="4">
      <t>ケイジョウ</t>
    </rPh>
    <rPh sb="4" eb="6">
      <t>シュウエキ</t>
    </rPh>
    <rPh sb="6" eb="7">
      <t>ケイ</t>
    </rPh>
    <phoneticPr fontId="4"/>
  </si>
  <si>
    <t>Ⅱ</t>
    <phoneticPr fontId="4"/>
  </si>
  <si>
    <t>経常費用</t>
    <rPh sb="0" eb="2">
      <t>ケイジョウ</t>
    </rPh>
    <rPh sb="2" eb="4">
      <t>ヒヨウ</t>
    </rPh>
    <phoneticPr fontId="4"/>
  </si>
  <si>
    <t>人件費</t>
  </si>
  <si>
    <t>人件費計</t>
    <phoneticPr fontId="4"/>
  </si>
  <si>
    <t>その他経費</t>
    <phoneticPr fontId="4"/>
  </si>
  <si>
    <t>地代家賃</t>
  </si>
  <si>
    <t>その他経費計</t>
    <phoneticPr fontId="4"/>
  </si>
  <si>
    <t>　　経常費用計</t>
    <rPh sb="2" eb="4">
      <t>ケイジョウ</t>
    </rPh>
    <rPh sb="4" eb="6">
      <t>ヒヨウ</t>
    </rPh>
    <phoneticPr fontId="4"/>
  </si>
  <si>
    <t>　　　当期経常増減額</t>
    <rPh sb="3" eb="5">
      <t>トウキ</t>
    </rPh>
    <rPh sb="5" eb="7">
      <t>ケイジョウ</t>
    </rPh>
    <rPh sb="7" eb="10">
      <t>ゾウゲンガク</t>
    </rPh>
    <phoneticPr fontId="4"/>
  </si>
  <si>
    <t>使途が制約された寄附等の内訳</t>
    <rPh sb="0" eb="2">
      <t>シト</t>
    </rPh>
    <rPh sb="3" eb="5">
      <t>セイヤク</t>
    </rPh>
    <rPh sb="8" eb="10">
      <t>キフ</t>
    </rPh>
    <rPh sb="10" eb="11">
      <t>トウ</t>
    </rPh>
    <rPh sb="12" eb="14">
      <t>ウチワケ</t>
    </rPh>
    <phoneticPr fontId="4"/>
  </si>
  <si>
    <t>使途等が制約された寄付金の内訳は以下の通りです。</t>
    <rPh sb="0" eb="2">
      <t>シト</t>
    </rPh>
    <rPh sb="2" eb="3">
      <t>トウ</t>
    </rPh>
    <rPh sb="4" eb="6">
      <t>セイヤク</t>
    </rPh>
    <rPh sb="9" eb="12">
      <t>キフキン</t>
    </rPh>
    <rPh sb="13" eb="15">
      <t>ウチワケ</t>
    </rPh>
    <rPh sb="16" eb="18">
      <t>イカ</t>
    </rPh>
    <rPh sb="19" eb="20">
      <t>トオ</t>
    </rPh>
    <phoneticPr fontId="4"/>
  </si>
  <si>
    <t>内容</t>
    <rPh sb="0" eb="2">
      <t>ナイヨウ</t>
    </rPh>
    <phoneticPr fontId="4"/>
  </si>
  <si>
    <t>期首残高</t>
    <rPh sb="0" eb="2">
      <t>キシュ</t>
    </rPh>
    <rPh sb="2" eb="4">
      <t>ザンダカ</t>
    </rPh>
    <phoneticPr fontId="4"/>
  </si>
  <si>
    <t>当期増加額</t>
    <rPh sb="0" eb="2">
      <t>トウキ</t>
    </rPh>
    <rPh sb="2" eb="4">
      <t>ゾウカ</t>
    </rPh>
    <rPh sb="4" eb="5">
      <t>ガク</t>
    </rPh>
    <phoneticPr fontId="4"/>
  </si>
  <si>
    <t>当期減少額</t>
    <rPh sb="0" eb="2">
      <t>トウキ</t>
    </rPh>
    <rPh sb="2" eb="5">
      <t>ゲンショウガク</t>
    </rPh>
    <phoneticPr fontId="4"/>
  </si>
  <si>
    <t>期末残高</t>
    <rPh sb="0" eb="2">
      <t>キマツ</t>
    </rPh>
    <rPh sb="2" eb="4">
      <t>ザンダカ</t>
    </rPh>
    <phoneticPr fontId="4"/>
  </si>
  <si>
    <t>備考</t>
    <rPh sb="0" eb="2">
      <t>ビコウ</t>
    </rPh>
    <phoneticPr fontId="4"/>
  </si>
  <si>
    <t>４．</t>
    <phoneticPr fontId="4"/>
  </si>
  <si>
    <t>固定資産の増減内訳</t>
    <rPh sb="0" eb="2">
      <t>コテイ</t>
    </rPh>
    <rPh sb="2" eb="4">
      <t>シサン</t>
    </rPh>
    <rPh sb="5" eb="7">
      <t>ゾウゲン</t>
    </rPh>
    <rPh sb="7" eb="9">
      <t>ウチワケ</t>
    </rPh>
    <phoneticPr fontId="4"/>
  </si>
  <si>
    <t>(単位：円)</t>
    <phoneticPr fontId="4"/>
  </si>
  <si>
    <t>科目</t>
    <rPh sb="0" eb="2">
      <t>カモク</t>
    </rPh>
    <phoneticPr fontId="4"/>
  </si>
  <si>
    <t>期首
取得価額</t>
    <rPh sb="0" eb="2">
      <t>キシュ</t>
    </rPh>
    <rPh sb="3" eb="5">
      <t>シュトク</t>
    </rPh>
    <rPh sb="5" eb="7">
      <t>カガク</t>
    </rPh>
    <phoneticPr fontId="4"/>
  </si>
  <si>
    <t>取得</t>
    <rPh sb="0" eb="2">
      <t>シュトク</t>
    </rPh>
    <phoneticPr fontId="4"/>
  </si>
  <si>
    <t>減少</t>
    <rPh sb="0" eb="2">
      <t>ゲンショウ</t>
    </rPh>
    <phoneticPr fontId="4"/>
  </si>
  <si>
    <t>期末
取得価額</t>
    <rPh sb="0" eb="2">
      <t>キマツ</t>
    </rPh>
    <rPh sb="3" eb="5">
      <t>シュトク</t>
    </rPh>
    <rPh sb="5" eb="7">
      <t>カガク</t>
    </rPh>
    <phoneticPr fontId="4"/>
  </si>
  <si>
    <t>減価償却
累計額</t>
    <rPh sb="0" eb="2">
      <t>ゲンカ</t>
    </rPh>
    <rPh sb="2" eb="4">
      <t>ショウキャク</t>
    </rPh>
    <rPh sb="5" eb="7">
      <t>ルイケイ</t>
    </rPh>
    <rPh sb="7" eb="8">
      <t>ガク</t>
    </rPh>
    <phoneticPr fontId="4"/>
  </si>
  <si>
    <t>期末
帳簿価額</t>
    <rPh sb="0" eb="2">
      <t>キマツ</t>
    </rPh>
    <rPh sb="3" eb="5">
      <t>チョウボ</t>
    </rPh>
    <rPh sb="5" eb="7">
      <t>カガク</t>
    </rPh>
    <phoneticPr fontId="4"/>
  </si>
  <si>
    <t>什器備品</t>
    <rPh sb="0" eb="2">
      <t>ジュウキ</t>
    </rPh>
    <rPh sb="2" eb="4">
      <t>ビヒン</t>
    </rPh>
    <phoneticPr fontId="4"/>
  </si>
  <si>
    <t>5.</t>
    <phoneticPr fontId="4"/>
  </si>
  <si>
    <t>借入金の増減内訳</t>
    <rPh sb="0" eb="2">
      <t>カリイレ</t>
    </rPh>
    <rPh sb="2" eb="3">
      <t>キン</t>
    </rPh>
    <rPh sb="4" eb="6">
      <t>ゾウゲン</t>
    </rPh>
    <rPh sb="6" eb="8">
      <t>ウチワケ</t>
    </rPh>
    <phoneticPr fontId="4"/>
  </si>
  <si>
    <t>(単位：円)</t>
    <phoneticPr fontId="4"/>
  </si>
  <si>
    <t>当期借入</t>
    <rPh sb="0" eb="2">
      <t>トウキ</t>
    </rPh>
    <rPh sb="2" eb="4">
      <t>カリイレ</t>
    </rPh>
    <phoneticPr fontId="4"/>
  </si>
  <si>
    <t>当期返済</t>
    <rPh sb="0" eb="2">
      <t>トウキ</t>
    </rPh>
    <rPh sb="2" eb="4">
      <t>ヘンサイ</t>
    </rPh>
    <phoneticPr fontId="4"/>
  </si>
  <si>
    <t>役員借入金</t>
    <rPh sb="0" eb="2">
      <t>ヤクイン</t>
    </rPh>
    <rPh sb="2" eb="4">
      <t>カリイレ</t>
    </rPh>
    <rPh sb="4" eb="5">
      <t>キン</t>
    </rPh>
    <phoneticPr fontId="4"/>
  </si>
  <si>
    <t>6.</t>
    <phoneticPr fontId="4"/>
  </si>
  <si>
    <t>役員及びその近親者との取引の内容</t>
    <phoneticPr fontId="4"/>
  </si>
  <si>
    <t>役員及びその近親者との取引は以下の通りです。</t>
    <rPh sb="14" eb="16">
      <t>イカ</t>
    </rPh>
    <rPh sb="17" eb="18">
      <t>トオ</t>
    </rPh>
    <phoneticPr fontId="4"/>
  </si>
  <si>
    <t>科　目</t>
    <rPh sb="0" eb="1">
      <t>カ</t>
    </rPh>
    <rPh sb="2" eb="3">
      <t>メ</t>
    </rPh>
    <phoneticPr fontId="4"/>
  </si>
  <si>
    <t>財務諸表に計上された金額</t>
    <rPh sb="0" eb="2">
      <t>ザイム</t>
    </rPh>
    <rPh sb="2" eb="4">
      <t>ショヒョウ</t>
    </rPh>
    <rPh sb="5" eb="7">
      <t>ケイジョウ</t>
    </rPh>
    <rPh sb="10" eb="12">
      <t>キンガク</t>
    </rPh>
    <phoneticPr fontId="4"/>
  </si>
  <si>
    <t>内役員及び近親者との取引</t>
    <rPh sb="0" eb="1">
      <t>ウチ</t>
    </rPh>
    <rPh sb="1" eb="3">
      <t>ヤクイン</t>
    </rPh>
    <rPh sb="3" eb="4">
      <t>オヨ</t>
    </rPh>
    <rPh sb="5" eb="8">
      <t>キンシンシャ</t>
    </rPh>
    <rPh sb="10" eb="12">
      <t>トリヒキ</t>
    </rPh>
    <phoneticPr fontId="4"/>
  </si>
  <si>
    <t>受取寄附金</t>
    <rPh sb="0" eb="2">
      <t>ウケトリ</t>
    </rPh>
    <rPh sb="2" eb="5">
      <t>キフキン</t>
    </rPh>
    <phoneticPr fontId="4"/>
  </si>
  <si>
    <t>地代家賃(事業費）</t>
    <rPh sb="0" eb="2">
      <t>チダイ</t>
    </rPh>
    <rPh sb="2" eb="4">
      <t>ヤチン</t>
    </rPh>
    <rPh sb="5" eb="7">
      <t>ジギョウ</t>
    </rPh>
    <rPh sb="7" eb="8">
      <t>ヒ</t>
    </rPh>
    <phoneticPr fontId="4"/>
  </si>
  <si>
    <t>地代家賃(管理費）</t>
    <rPh sb="0" eb="2">
      <t>チダイ</t>
    </rPh>
    <rPh sb="2" eb="4">
      <t>ヤチン</t>
    </rPh>
    <rPh sb="5" eb="8">
      <t>カンリヒ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</si>
  <si>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</si>
  <si>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貸借対照表</t>
    <phoneticPr fontId="4"/>
  </si>
  <si>
    <t>　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</si>
  <si>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</si>
  <si>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</si>
  <si>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日現在</t>
    <rPh sb="0" eb="1">
      <t>ヒ</t>
    </rPh>
    <rPh sb="1" eb="3">
      <t>ゲンザイ</t>
    </rPh>
    <phoneticPr fontId="4"/>
  </si>
  <si>
    <t>　</t>
    <phoneticPr fontId="4"/>
  </si>
  <si>
    <t>金　　額</t>
    <phoneticPr fontId="4"/>
  </si>
  <si>
    <t>Ⅰ 資産の部</t>
    <phoneticPr fontId="4"/>
  </si>
  <si>
    <t>1.</t>
    <phoneticPr fontId="4"/>
  </si>
  <si>
    <t>流動資産</t>
    <phoneticPr fontId="4"/>
  </si>
  <si>
    <t>現金預金</t>
    <rPh sb="2" eb="4">
      <t>ヨキン</t>
    </rPh>
    <phoneticPr fontId="4"/>
  </si>
  <si>
    <t>未収金</t>
    <rPh sb="0" eb="3">
      <t>ミシュウキン</t>
    </rPh>
    <phoneticPr fontId="4"/>
  </si>
  <si>
    <t>流動資産合計</t>
    <phoneticPr fontId="4"/>
  </si>
  <si>
    <t>2.</t>
    <phoneticPr fontId="4"/>
  </si>
  <si>
    <t>固定資産</t>
    <phoneticPr fontId="4"/>
  </si>
  <si>
    <t>固定資産合計</t>
    <phoneticPr fontId="4"/>
  </si>
  <si>
    <t>資産合計</t>
    <phoneticPr fontId="4"/>
  </si>
  <si>
    <t>Ⅱ 負債の部</t>
    <phoneticPr fontId="4"/>
  </si>
  <si>
    <t>1.</t>
    <phoneticPr fontId="4"/>
  </si>
  <si>
    <t>流動負債</t>
    <phoneticPr fontId="4"/>
  </si>
  <si>
    <t>前受金</t>
    <rPh sb="0" eb="3">
      <t>マエウケキン</t>
    </rPh>
    <phoneticPr fontId="4"/>
  </si>
  <si>
    <t>流動負債合計</t>
    <phoneticPr fontId="4"/>
  </si>
  <si>
    <t>固定負債</t>
    <phoneticPr fontId="4"/>
  </si>
  <si>
    <t>固定負債合計</t>
    <phoneticPr fontId="4"/>
  </si>
  <si>
    <t>負債合計</t>
    <phoneticPr fontId="4"/>
  </si>
  <si>
    <t>Ⅲ 正味財産の部</t>
    <phoneticPr fontId="4"/>
  </si>
  <si>
    <t>当期正味財産増減額</t>
    <rPh sb="8" eb="9">
      <t>ガク</t>
    </rPh>
    <phoneticPr fontId="4"/>
  </si>
  <si>
    <t>正味財産合計</t>
    <phoneticPr fontId="4"/>
  </si>
  <si>
    <t>負債及び正味財産合計</t>
    <phoneticPr fontId="4"/>
  </si>
  <si>
    <t>財産目録</t>
    <rPh sb="0" eb="2">
      <t>ザイサン</t>
    </rPh>
    <rPh sb="2" eb="4">
      <t>モクロク</t>
    </rPh>
    <phoneticPr fontId="4"/>
  </si>
  <si>
    <t>　</t>
    <phoneticPr fontId="4"/>
  </si>
  <si>
    <t>金　　額</t>
    <phoneticPr fontId="4"/>
  </si>
  <si>
    <t>Ⅰ 資産の部</t>
    <phoneticPr fontId="4"/>
  </si>
  <si>
    <t>1.</t>
    <phoneticPr fontId="4"/>
  </si>
  <si>
    <t>流動資産</t>
    <phoneticPr fontId="4"/>
  </si>
  <si>
    <t>流動資産合計</t>
    <phoneticPr fontId="4"/>
  </si>
  <si>
    <t>2.</t>
    <phoneticPr fontId="4"/>
  </si>
  <si>
    <t>固定資産</t>
    <phoneticPr fontId="4"/>
  </si>
  <si>
    <t>固定資産合計</t>
    <phoneticPr fontId="4"/>
  </si>
  <si>
    <t>資産合計</t>
    <phoneticPr fontId="4"/>
  </si>
  <si>
    <t>Ⅱ 負債の部</t>
    <phoneticPr fontId="4"/>
  </si>
  <si>
    <t>1.</t>
    <phoneticPr fontId="4"/>
  </si>
  <si>
    <t>流動負債</t>
    <phoneticPr fontId="4"/>
  </si>
  <si>
    <t>流動負債合計</t>
    <phoneticPr fontId="4"/>
  </si>
  <si>
    <t>固定負債</t>
    <phoneticPr fontId="4"/>
  </si>
  <si>
    <t>固定負債合計</t>
    <phoneticPr fontId="4"/>
  </si>
  <si>
    <t>負債合計</t>
    <phoneticPr fontId="4"/>
  </si>
  <si>
    <t>正味財産</t>
    <phoneticPr fontId="4"/>
  </si>
  <si>
    <t>正会員受取入会金</t>
    <rPh sb="0" eb="3">
      <t>セイカイイン</t>
    </rPh>
    <rPh sb="3" eb="5">
      <t>ウケトリ</t>
    </rPh>
    <rPh sb="5" eb="8">
      <t>ニュウカイキン</t>
    </rPh>
    <phoneticPr fontId="4"/>
  </si>
  <si>
    <t>特定非営利活動法人作業療法支援ネット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サギョウ</t>
    </rPh>
    <rPh sb="11" eb="13">
      <t>リョウホウ</t>
    </rPh>
    <rPh sb="13" eb="15">
      <t>シエン</t>
    </rPh>
    <phoneticPr fontId="4"/>
  </si>
  <si>
    <t>1.</t>
    <phoneticPr fontId="4"/>
  </si>
  <si>
    <t>2.</t>
    <phoneticPr fontId="4"/>
  </si>
  <si>
    <t>受取寄附金</t>
    <rPh sb="0" eb="2">
      <t>ウケトリ</t>
    </rPh>
    <rPh sb="2" eb="4">
      <t>キフ</t>
    </rPh>
    <phoneticPr fontId="4"/>
  </si>
  <si>
    <t>3.</t>
    <phoneticPr fontId="4"/>
  </si>
  <si>
    <t>受取助成金等</t>
    <rPh sb="0" eb="2">
      <t>ウケトリ</t>
    </rPh>
    <rPh sb="2" eb="5">
      <t>ジョセイキン</t>
    </rPh>
    <rPh sb="5" eb="6">
      <t>ナド</t>
    </rPh>
    <phoneticPr fontId="4"/>
  </si>
  <si>
    <t>受取助成金</t>
    <rPh sb="0" eb="2">
      <t>ウケトリ</t>
    </rPh>
    <rPh sb="2" eb="5">
      <t>ジョセイキン</t>
    </rPh>
    <phoneticPr fontId="4"/>
  </si>
  <si>
    <t>4.</t>
    <phoneticPr fontId="4"/>
  </si>
  <si>
    <t>作業療法を含むリハビリテーション医療・職業リハビリテーションに関する振興事業収益</t>
    <phoneticPr fontId="4"/>
  </si>
  <si>
    <t>作業療法を含むリハビリテーション医療・職業リハビリテーションに関する研究・教育事業収益</t>
    <rPh sb="0" eb="2">
      <t>サギョウ</t>
    </rPh>
    <rPh sb="2" eb="4">
      <t>リョウホウ</t>
    </rPh>
    <rPh sb="5" eb="6">
      <t>フク</t>
    </rPh>
    <rPh sb="16" eb="18">
      <t>イリョウ</t>
    </rPh>
    <rPh sb="19" eb="21">
      <t>ショクギョウ</t>
    </rPh>
    <rPh sb="31" eb="32">
      <t>カン</t>
    </rPh>
    <rPh sb="34" eb="36">
      <t>ケンキュウ</t>
    </rPh>
    <rPh sb="37" eb="39">
      <t>キョウイク</t>
    </rPh>
    <rPh sb="39" eb="41">
      <t>ジギョウ</t>
    </rPh>
    <rPh sb="41" eb="43">
      <t>シュウエキ</t>
    </rPh>
    <phoneticPr fontId="4"/>
  </si>
  <si>
    <t>その他、この法人の目的を達成するために必要な事業収益</t>
    <rPh sb="2" eb="3">
      <t>タ</t>
    </rPh>
    <rPh sb="6" eb="8">
      <t>ホウジン</t>
    </rPh>
    <rPh sb="9" eb="11">
      <t>モクテキ</t>
    </rPh>
    <rPh sb="12" eb="14">
      <t>タッセイ</t>
    </rPh>
    <rPh sb="19" eb="21">
      <t>ヒツヨウ</t>
    </rPh>
    <rPh sb="22" eb="24">
      <t>ジギョウ</t>
    </rPh>
    <rPh sb="24" eb="26">
      <t>シュウエキ</t>
    </rPh>
    <phoneticPr fontId="4"/>
  </si>
  <si>
    <t>5.</t>
    <phoneticPr fontId="4"/>
  </si>
  <si>
    <t>受取利息</t>
    <phoneticPr fontId="4"/>
  </si>
  <si>
    <t>雑収益</t>
    <rPh sb="1" eb="3">
      <t>シュウエキ</t>
    </rPh>
    <phoneticPr fontId="4"/>
  </si>
  <si>
    <t>事業費</t>
    <phoneticPr fontId="4"/>
  </si>
  <si>
    <t>法定福利費</t>
    <rPh sb="0" eb="2">
      <t>ホウテイ</t>
    </rPh>
    <rPh sb="2" eb="4">
      <t>フクリ</t>
    </rPh>
    <rPh sb="4" eb="5">
      <t>ヒ</t>
    </rPh>
    <phoneticPr fontId="4"/>
  </si>
  <si>
    <t>　</t>
    <phoneticPr fontId="4"/>
  </si>
  <si>
    <t>事業費計</t>
    <phoneticPr fontId="4"/>
  </si>
  <si>
    <t>管理費</t>
    <phoneticPr fontId="4"/>
  </si>
  <si>
    <t>役員報酬</t>
    <rPh sb="0" eb="2">
      <t>ヤクイン</t>
    </rPh>
    <rPh sb="2" eb="4">
      <t>ホウシュウ</t>
    </rPh>
    <phoneticPr fontId="4"/>
  </si>
  <si>
    <t>給料手当</t>
    <rPh sb="0" eb="2">
      <t>キュウリョウ</t>
    </rPh>
    <rPh sb="2" eb="4">
      <t>テアテ</t>
    </rPh>
    <phoneticPr fontId="4"/>
  </si>
  <si>
    <t>旅費交通費</t>
    <rPh sb="0" eb="2">
      <t>リョヒ</t>
    </rPh>
    <rPh sb="2" eb="5">
      <t>コウツウヒ</t>
    </rPh>
    <phoneticPr fontId="4"/>
  </si>
  <si>
    <t>消耗品費</t>
    <rPh sb="0" eb="3">
      <t>ショウモウヒン</t>
    </rPh>
    <rPh sb="3" eb="4">
      <t>ヒ</t>
    </rPh>
    <phoneticPr fontId="4"/>
  </si>
  <si>
    <t>保険料</t>
    <rPh sb="0" eb="3">
      <t>ホケンリョウ</t>
    </rPh>
    <phoneticPr fontId="4"/>
  </si>
  <si>
    <t>租税公課</t>
    <rPh sb="0" eb="2">
      <t>ソゼイ</t>
    </rPh>
    <rPh sb="2" eb="4">
      <t>コウカ</t>
    </rPh>
    <phoneticPr fontId="4"/>
  </si>
  <si>
    <t>雑費</t>
    <rPh sb="0" eb="1">
      <t>ザツ</t>
    </rPh>
    <rPh sb="1" eb="2">
      <t>ヒ</t>
    </rPh>
    <phoneticPr fontId="4"/>
  </si>
  <si>
    <t> 　　　</t>
    <phoneticPr fontId="4"/>
  </si>
  <si>
    <t>当期正味財産増減額</t>
    <phoneticPr fontId="4"/>
  </si>
  <si>
    <t> 　　</t>
    <phoneticPr fontId="4"/>
  </si>
  <si>
    <t>次期繰越正味財産額</t>
    <phoneticPr fontId="4"/>
  </si>
  <si>
    <t>賃借料</t>
    <rPh sb="0" eb="3">
      <t>チンシャクリョウ</t>
    </rPh>
    <phoneticPr fontId="1"/>
  </si>
  <si>
    <t>作業療法を含むリハビリテーション医療・職業リハビリテーションに関する研究・教育事業</t>
    <rPh sb="0" eb="2">
      <t>サギョウ</t>
    </rPh>
    <rPh sb="2" eb="4">
      <t>リョウホウ</t>
    </rPh>
    <rPh sb="5" eb="6">
      <t>フク</t>
    </rPh>
    <rPh sb="16" eb="18">
      <t>イリョウ</t>
    </rPh>
    <rPh sb="19" eb="21">
      <t>ショクギョウリ</t>
    </rPh>
    <rPh sb="22" eb="32">
      <t>テーションニカン</t>
    </rPh>
    <rPh sb="34" eb="36">
      <t>ケンキュウ</t>
    </rPh>
    <rPh sb="37" eb="39">
      <t>キョウイク</t>
    </rPh>
    <rPh sb="39" eb="41">
      <t>ジギョウ</t>
    </rPh>
    <phoneticPr fontId="4"/>
  </si>
  <si>
    <t>会議費</t>
    <rPh sb="0" eb="3">
      <t>カイギヒ</t>
    </rPh>
    <phoneticPr fontId="1"/>
  </si>
  <si>
    <t>雑費</t>
    <rPh sb="0" eb="2">
      <t>ザッピ</t>
    </rPh>
    <phoneticPr fontId="1"/>
  </si>
  <si>
    <t>事業　指定寄付</t>
    <rPh sb="0" eb="2">
      <t>ジギョウ</t>
    </rPh>
    <rPh sb="3" eb="5">
      <t>シテイ</t>
    </rPh>
    <rPh sb="5" eb="7">
      <t>キフ</t>
    </rPh>
    <phoneticPr fontId="4"/>
  </si>
  <si>
    <t>特定非営利活動法人作業療法支援ネット</t>
    <rPh sb="0" eb="9">
      <t>トク</t>
    </rPh>
    <rPh sb="9" eb="11">
      <t>サギョウ</t>
    </rPh>
    <rPh sb="11" eb="13">
      <t>リョウホウ</t>
    </rPh>
    <rPh sb="13" eb="15">
      <t>シエン</t>
    </rPh>
    <phoneticPr fontId="4"/>
  </si>
  <si>
    <t>設立時正味財産額</t>
    <rPh sb="0" eb="2">
      <t>セツリツ</t>
    </rPh>
    <rPh sb="2" eb="3">
      <t>ジ</t>
    </rPh>
    <rPh sb="3" eb="5">
      <t>ショウミ</t>
    </rPh>
    <rPh sb="5" eb="7">
      <t>ザイサン</t>
    </rPh>
    <rPh sb="7" eb="8">
      <t>ガク</t>
    </rPh>
    <phoneticPr fontId="4"/>
  </si>
  <si>
    <t>前受金</t>
    <rPh sb="0" eb="2">
      <t>マエウ</t>
    </rPh>
    <rPh sb="2" eb="3">
      <t>キン</t>
    </rPh>
    <phoneticPr fontId="4"/>
  </si>
  <si>
    <t>普通預金（三菱東京UFJ銀行一宮支店）</t>
    <rPh sb="0" eb="2">
      <t>フツウ</t>
    </rPh>
    <rPh sb="2" eb="4">
      <t>ヨキン</t>
    </rPh>
    <rPh sb="5" eb="9">
      <t>ミツビシトウキョウ</t>
    </rPh>
    <rPh sb="12" eb="14">
      <t>ギンコウ</t>
    </rPh>
    <rPh sb="14" eb="16">
      <t>イチノミヤ</t>
    </rPh>
    <rPh sb="16" eb="18">
      <t>シテン</t>
    </rPh>
    <phoneticPr fontId="4"/>
  </si>
  <si>
    <t>普通預金（ゆうちょ銀行）</t>
    <rPh sb="0" eb="2">
      <t>フツウ</t>
    </rPh>
    <rPh sb="2" eb="4">
      <t>ヨキン</t>
    </rPh>
    <rPh sb="9" eb="11">
      <t>ギンコウ</t>
    </rPh>
    <phoneticPr fontId="4"/>
  </si>
  <si>
    <t>調査費</t>
    <rPh sb="0" eb="3">
      <t>チョウサヒ</t>
    </rPh>
    <phoneticPr fontId="4"/>
  </si>
  <si>
    <t>資料費</t>
    <rPh sb="0" eb="2">
      <t>シリョウ</t>
    </rPh>
    <rPh sb="2" eb="3">
      <t>ヒ</t>
    </rPh>
    <phoneticPr fontId="4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</si>
  <si>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4"/>
  </si>
  <si>
    <t>調査費</t>
    <rPh sb="0" eb="3">
      <t>チョウサヒ</t>
    </rPh>
    <phoneticPr fontId="1"/>
  </si>
  <si>
    <t>資料費</t>
    <rPh sb="0" eb="2">
      <t>シリョウ</t>
    </rPh>
    <rPh sb="2" eb="3">
      <t>ヒ</t>
    </rPh>
    <phoneticPr fontId="1"/>
  </si>
  <si>
    <t>旅費交通費</t>
    <rPh sb="0" eb="2">
      <t>リョヒ</t>
    </rPh>
    <rPh sb="2" eb="5">
      <t>コウツウヒ</t>
    </rPh>
    <phoneticPr fontId="1"/>
  </si>
  <si>
    <t>活動計算書</t>
    <rPh sb="0" eb="2">
      <t>カツドウ</t>
    </rPh>
    <rPh sb="2" eb="5">
      <t>ケイサンショ</t>
    </rPh>
    <phoneticPr fontId="4"/>
  </si>
  <si>
    <t>受取助成金</t>
    <rPh sb="0" eb="2">
      <t>ウケトリ</t>
    </rPh>
    <rPh sb="2" eb="5">
      <t>ジョセイキン</t>
    </rPh>
    <phoneticPr fontId="1"/>
  </si>
  <si>
    <t>業務委託費</t>
    <rPh sb="0" eb="2">
      <t>ギョウム</t>
    </rPh>
    <rPh sb="2" eb="4">
      <t>イタク</t>
    </rPh>
    <rPh sb="4" eb="5">
      <t>ヒ</t>
    </rPh>
    <phoneticPr fontId="1"/>
  </si>
  <si>
    <t>事務・消耗品費</t>
    <rPh sb="0" eb="2">
      <t>ジム</t>
    </rPh>
    <rPh sb="3" eb="6">
      <t>ショウモウヒン</t>
    </rPh>
    <rPh sb="6" eb="7">
      <t>ヒ</t>
    </rPh>
    <phoneticPr fontId="1"/>
  </si>
  <si>
    <t>賃借料</t>
    <phoneticPr fontId="1"/>
  </si>
  <si>
    <t>3.</t>
    <phoneticPr fontId="1"/>
  </si>
  <si>
    <t>4.</t>
    <phoneticPr fontId="4"/>
  </si>
  <si>
    <t>5.</t>
    <phoneticPr fontId="4"/>
  </si>
  <si>
    <t>作業療法を含むリハビリテーション医療・職業リハビリテーションに関する振興事業（１）マイリハ発行事業</t>
    <rPh sb="0" eb="2">
      <t>サギョウ</t>
    </rPh>
    <rPh sb="2" eb="4">
      <t>リョウホウ</t>
    </rPh>
    <rPh sb="5" eb="6">
      <t>フク</t>
    </rPh>
    <rPh sb="16" eb="18">
      <t>イリョウ</t>
    </rPh>
    <rPh sb="19" eb="21">
      <t>ショクギョウ</t>
    </rPh>
    <rPh sb="31" eb="32">
      <t>カン</t>
    </rPh>
    <rPh sb="34" eb="36">
      <t>シンコウ</t>
    </rPh>
    <rPh sb="36" eb="38">
      <t>ジギョウ</t>
    </rPh>
    <rPh sb="45" eb="47">
      <t>ハッコウ</t>
    </rPh>
    <rPh sb="47" eb="49">
      <t>ジギョウ</t>
    </rPh>
    <phoneticPr fontId="4"/>
  </si>
  <si>
    <t>作業療法を含むリハビリテーション医療・職業リハビリテーションに関する振興事業（２）その他</t>
    <rPh sb="0" eb="2">
      <t>サギョウ</t>
    </rPh>
    <rPh sb="2" eb="4">
      <t>リョウホウ</t>
    </rPh>
    <rPh sb="5" eb="6">
      <t>フク</t>
    </rPh>
    <rPh sb="16" eb="18">
      <t>イリョウ</t>
    </rPh>
    <rPh sb="19" eb="21">
      <t>ショクギョウ</t>
    </rPh>
    <rPh sb="31" eb="32">
      <t>カン</t>
    </rPh>
    <rPh sb="34" eb="36">
      <t>シンコウ</t>
    </rPh>
    <rPh sb="36" eb="38">
      <t>ジギョウ</t>
    </rPh>
    <rPh sb="43" eb="44">
      <t>タ</t>
    </rPh>
    <phoneticPr fontId="4"/>
  </si>
  <si>
    <t>2017年度〜2019年度会費</t>
    <rPh sb="4" eb="5">
      <t>ネン</t>
    </rPh>
    <rPh sb="5" eb="6">
      <t>ド</t>
    </rPh>
    <rPh sb="11" eb="13">
      <t>ネンド</t>
    </rPh>
    <rPh sb="13" eb="15">
      <t>カイヒ</t>
    </rPh>
    <phoneticPr fontId="1"/>
  </si>
  <si>
    <t>2017年度〜2019年度分会費</t>
    <rPh sb="4" eb="6">
      <t>ネンド</t>
    </rPh>
    <rPh sb="11" eb="13">
      <t>ネンド</t>
    </rPh>
    <rPh sb="13" eb="14">
      <t>ブン</t>
    </rPh>
    <rPh sb="14" eb="16">
      <t>カイヒ</t>
    </rPh>
    <phoneticPr fontId="4"/>
  </si>
  <si>
    <t>管理委託費</t>
    <rPh sb="0" eb="2">
      <t>カンリ</t>
    </rPh>
    <rPh sb="2" eb="4">
      <t>イタク</t>
    </rPh>
    <rPh sb="4" eb="5">
      <t>ヒ</t>
    </rPh>
    <phoneticPr fontId="4"/>
  </si>
  <si>
    <t>賃借料</t>
    <phoneticPr fontId="1"/>
  </si>
  <si>
    <t>事業　助成金（弘済会基金）</t>
    <rPh sb="0" eb="2">
      <t>ジギョウ</t>
    </rPh>
    <rPh sb="3" eb="6">
      <t>ジョセイキン</t>
    </rPh>
    <rPh sb="7" eb="9">
      <t>コウサイ</t>
    </rPh>
    <rPh sb="9" eb="10">
      <t>カイ</t>
    </rPh>
    <rPh sb="10" eb="12">
      <t>キキン</t>
    </rPh>
    <phoneticPr fontId="4"/>
  </si>
  <si>
    <t>平成29年4月1日から平成30年3月31日まで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rPh sb="15" eb="16">
      <t>ネン</t>
    </rPh>
    <rPh sb="17" eb="18">
      <t>ガツ</t>
    </rPh>
    <rPh sb="20" eb="21">
      <t>ニチ</t>
    </rPh>
    <phoneticPr fontId="1"/>
  </si>
  <si>
    <t>長期借入金　役員1名</t>
    <rPh sb="0" eb="2">
      <t>チョウキ</t>
    </rPh>
    <rPh sb="2" eb="5">
      <t>シャクニュウキン</t>
    </rPh>
    <rPh sb="6" eb="8">
      <t>ヤクイン</t>
    </rPh>
    <rPh sb="9" eb="10">
      <t>メイ</t>
    </rPh>
    <phoneticPr fontId="1"/>
  </si>
  <si>
    <t>△84,445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</si>
</sst>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&quot;¥&quot;#,##0_);[Red]\(&quot;¥&quot;#,##0\)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u/>
      <sz val="16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u/>
      <sz val="14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16"/>
      <color indexed="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b/>
      <u/>
      <sz val="11"/>
      <color indexed="8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2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8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 style="thin">
        <color indexed="9"/>
      </bottom>
      <diagonal/>
    </border>
    <border>
      <left/>
      <right style="thin">
        <color indexed="8"/>
      </right>
      <top/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8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double">
        <color indexed="64"/>
      </bottom>
      <diagonal/>
    </border>
    <border>
      <left/>
      <right/>
      <top style="thin">
        <color indexed="9"/>
      </top>
      <bottom style="double">
        <color indexed="64"/>
      </bottom>
      <diagonal/>
    </border>
    <border>
      <left/>
      <right style="thin">
        <color indexed="8"/>
      </right>
      <top style="thin">
        <color indexed="9"/>
      </top>
      <bottom style="double">
        <color indexed="64"/>
      </bottom>
      <diagonal/>
    </border>
    <border diagonalDown="1">
      <left style="thin">
        <color indexed="9"/>
      </left>
      <right/>
      <top style="thin">
        <color indexed="9"/>
      </top>
      <bottom style="thin">
        <color indexed="9"/>
      </bottom>
      <diagonal style="thin">
        <color indexed="9"/>
      </diagonal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/>
    <xf numFmtId="38" fontId="2" fillId="0" borderId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/>
    <xf numFmtId="0" fontId="12" fillId="0" borderId="0"/>
    <xf numFmtId="0" fontId="12" fillId="0" borderId="0"/>
    <xf numFmtId="0" fontId="2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470">
    <xf numFmtId="0" fontId="0" fillId="0" borderId="0" xfId="0">
      <alignment vertical="center"/>
    </xf>
    <xf numFmtId="49" fontId="17" fillId="0" borderId="0" xfId="4" applyNumberFormat="1" applyFont="1" applyAlignment="1"/>
    <xf numFmtId="49" fontId="18" fillId="0" borderId="0" xfId="4" applyNumberFormat="1" applyFont="1" applyAlignment="1"/>
    <xf numFmtId="49" fontId="18" fillId="0" borderId="0" xfId="4" applyNumberFormat="1" applyFont="1" applyAlignment="1">
      <alignment shrinkToFit="1"/>
    </xf>
    <xf numFmtId="0" fontId="10" fillId="0" borderId="0" xfId="1" applyFont="1" applyAlignment="1">
      <alignment shrinkToFit="1"/>
    </xf>
    <xf numFmtId="0" fontId="10" fillId="0" borderId="37" xfId="6" applyFont="1" applyBorder="1" applyAlignment="1">
      <alignment horizontal="right" shrinkToFit="1"/>
    </xf>
    <xf numFmtId="0" fontId="5" fillId="0" borderId="0" xfId="6" applyFont="1" applyBorder="1" applyAlignment="1">
      <alignment shrinkToFit="1"/>
    </xf>
    <xf numFmtId="49" fontId="18" fillId="4" borderId="43" xfId="3" applyNumberFormat="1" applyFont="1" applyFill="1" applyBorder="1" applyAlignment="1" applyProtection="1">
      <alignment horizontal="center" vertical="center" shrinkToFit="1"/>
    </xf>
    <xf numFmtId="49" fontId="13" fillId="4" borderId="43" xfId="3" applyNumberFormat="1" applyFont="1" applyFill="1" applyBorder="1" applyAlignment="1" applyProtection="1">
      <alignment horizontal="center" vertical="center" shrinkToFit="1"/>
    </xf>
    <xf numFmtId="49" fontId="13" fillId="0" borderId="31" xfId="4" applyNumberFormat="1" applyFont="1" applyBorder="1" applyAlignment="1"/>
    <xf numFmtId="176" fontId="18" fillId="0" borderId="44" xfId="3" applyNumberFormat="1" applyFont="1" applyFill="1" applyBorder="1" applyAlignment="1" applyProtection="1">
      <alignment horizontal="right"/>
    </xf>
    <xf numFmtId="176" fontId="13" fillId="0" borderId="44" xfId="3" applyNumberFormat="1" applyFont="1" applyFill="1" applyBorder="1" applyAlignment="1" applyProtection="1">
      <alignment horizontal="right"/>
    </xf>
    <xf numFmtId="49" fontId="18" fillId="0" borderId="0" xfId="4" applyNumberFormat="1" applyFont="1" applyBorder="1" applyAlignment="1"/>
    <xf numFmtId="176" fontId="18" fillId="0" borderId="45" xfId="3" applyNumberFormat="1" applyFont="1" applyFill="1" applyBorder="1" applyAlignment="1" applyProtection="1">
      <alignment horizontal="right"/>
    </xf>
    <xf numFmtId="176" fontId="13" fillId="0" borderId="45" xfId="3" applyNumberFormat="1" applyFont="1" applyFill="1" applyBorder="1" applyAlignment="1" applyProtection="1">
      <alignment horizontal="right"/>
    </xf>
    <xf numFmtId="49" fontId="13" fillId="0" borderId="0" xfId="4" applyNumberFormat="1" applyFont="1" applyBorder="1" applyAlignment="1"/>
    <xf numFmtId="49" fontId="18" fillId="0" borderId="31" xfId="4" applyNumberFormat="1" applyFont="1" applyBorder="1" applyAlignment="1"/>
    <xf numFmtId="176" fontId="13" fillId="0" borderId="43" xfId="3" applyNumberFormat="1" applyFont="1" applyFill="1" applyBorder="1" applyAlignment="1" applyProtection="1">
      <alignment horizontal="right"/>
    </xf>
    <xf numFmtId="0" fontId="10" fillId="5" borderId="27" xfId="4" applyFont="1" applyFill="1" applyBorder="1" applyAlignment="1">
      <alignment vertical="center" shrinkToFit="1"/>
    </xf>
    <xf numFmtId="0" fontId="10" fillId="0" borderId="28" xfId="6" applyFont="1" applyBorder="1" applyAlignment="1">
      <alignment vertical="center" shrinkToFit="1"/>
    </xf>
    <xf numFmtId="176" fontId="13" fillId="0" borderId="46" xfId="3" applyNumberFormat="1" applyFont="1" applyFill="1" applyBorder="1" applyAlignment="1" applyProtection="1">
      <alignment horizontal="right"/>
    </xf>
    <xf numFmtId="176" fontId="13" fillId="0" borderId="47" xfId="3" applyNumberFormat="1" applyFont="1" applyFill="1" applyBorder="1" applyAlignment="1" applyProtection="1">
      <alignment horizontal="right"/>
    </xf>
    <xf numFmtId="49" fontId="18" fillId="0" borderId="0" xfId="3" applyNumberFormat="1" applyFont="1" applyFill="1" applyBorder="1" applyAlignment="1" applyProtection="1"/>
    <xf numFmtId="49" fontId="18" fillId="0" borderId="0" xfId="4" applyNumberFormat="1" applyFont="1" applyAlignment="1">
      <alignment vertical="top" wrapText="1"/>
    </xf>
    <xf numFmtId="49" fontId="17" fillId="0" borderId="0" xfId="4" applyNumberFormat="1" applyFont="1" applyAlignment="1">
      <alignment vertical="top" wrapText="1"/>
    </xf>
    <xf numFmtId="49" fontId="18" fillId="0" borderId="0" xfId="4" applyNumberFormat="1" applyFont="1" applyAlignment="1">
      <alignment vertical="center" wrapText="1"/>
    </xf>
    <xf numFmtId="49" fontId="18" fillId="4" borderId="50" xfId="3" applyNumberFormat="1" applyFont="1" applyFill="1" applyBorder="1" applyAlignment="1" applyProtection="1">
      <alignment horizontal="center" vertical="center" wrapText="1" shrinkToFit="1"/>
    </xf>
    <xf numFmtId="49" fontId="17" fillId="0" borderId="0" xfId="4" applyNumberFormat="1" applyFont="1" applyAlignment="1">
      <alignment vertical="center" wrapText="1"/>
    </xf>
    <xf numFmtId="38" fontId="18" fillId="0" borderId="50" xfId="3" applyFont="1" applyFill="1" applyBorder="1" applyAlignment="1" applyProtection="1">
      <alignment horizontal="right" vertical="center" wrapText="1"/>
    </xf>
    <xf numFmtId="38" fontId="18" fillId="0" borderId="50" xfId="2" applyFont="1" applyFill="1" applyBorder="1" applyAlignment="1" applyProtection="1">
      <alignment horizontal="right" vertical="center" wrapText="1"/>
    </xf>
    <xf numFmtId="38" fontId="18" fillId="0" borderId="51" xfId="3" applyFont="1" applyFill="1" applyBorder="1" applyAlignment="1" applyProtection="1">
      <alignment horizontal="right" vertical="center" wrapText="1"/>
    </xf>
    <xf numFmtId="49" fontId="18" fillId="0" borderId="0" xfId="4" applyNumberFormat="1" applyFont="1" applyBorder="1" applyAlignment="1">
      <alignment horizontal="left" vertical="center" wrapText="1" shrinkToFit="1"/>
    </xf>
    <xf numFmtId="38" fontId="18" fillId="0" borderId="0" xfId="3" applyFont="1" applyFill="1" applyBorder="1" applyAlignment="1" applyProtection="1">
      <alignment horizontal="right" vertical="center" wrapText="1"/>
    </xf>
    <xf numFmtId="38" fontId="18" fillId="0" borderId="0" xfId="2" applyFont="1" applyFill="1" applyBorder="1" applyAlignment="1" applyProtection="1">
      <alignment horizontal="right" vertical="center" wrapText="1"/>
    </xf>
    <xf numFmtId="49" fontId="18" fillId="0" borderId="0" xfId="3" applyNumberFormat="1" applyFont="1" applyFill="1" applyBorder="1" applyAlignment="1" applyProtection="1">
      <alignment horizontal="right" vertical="center" wrapText="1"/>
    </xf>
    <xf numFmtId="49" fontId="18" fillId="0" borderId="0" xfId="3" applyNumberFormat="1" applyFont="1" applyFill="1" applyBorder="1" applyAlignment="1" applyProtection="1">
      <alignment horizontal="left" vertical="center" wrapText="1"/>
    </xf>
    <xf numFmtId="49" fontId="18" fillId="4" borderId="49" xfId="4" applyNumberFormat="1" applyFont="1" applyFill="1" applyBorder="1" applyAlignment="1">
      <alignment horizontal="center" vertical="center" wrapText="1" shrinkToFit="1"/>
    </xf>
    <xf numFmtId="38" fontId="18" fillId="0" borderId="51" xfId="2" applyFont="1" applyFill="1" applyBorder="1" applyAlignment="1" applyProtection="1">
      <alignment horizontal="right" vertical="center" wrapText="1"/>
    </xf>
    <xf numFmtId="38" fontId="18" fillId="0" borderId="51" xfId="2" applyFont="1" applyFill="1" applyBorder="1" applyAlignment="1" applyProtection="1">
      <alignment vertical="center" wrapText="1"/>
    </xf>
    <xf numFmtId="49" fontId="17" fillId="0" borderId="0" xfId="4" applyNumberFormat="1" applyFont="1" applyBorder="1" applyAlignment="1">
      <alignment horizontal="center"/>
    </xf>
    <xf numFmtId="0" fontId="2" fillId="0" borderId="0" xfId="1" applyAlignment="1">
      <alignment shrinkToFit="1"/>
    </xf>
    <xf numFmtId="49" fontId="19" fillId="4" borderId="43" xfId="3" applyNumberFormat="1" applyFont="1" applyFill="1" applyBorder="1" applyAlignment="1" applyProtection="1">
      <alignment horizontal="center" vertical="center" wrapText="1" shrinkToFit="1"/>
    </xf>
    <xf numFmtId="38" fontId="18" fillId="0" borderId="54" xfId="3" applyFont="1" applyFill="1" applyBorder="1" applyAlignment="1" applyProtection="1">
      <alignment horizontal="right"/>
    </xf>
    <xf numFmtId="38" fontId="18" fillId="0" borderId="44" xfId="3" applyFont="1" applyFill="1" applyBorder="1" applyAlignment="1" applyProtection="1">
      <alignment horizontal="right"/>
    </xf>
    <xf numFmtId="38" fontId="18" fillId="0" borderId="55" xfId="3" applyFont="1" applyFill="1" applyBorder="1" applyAlignment="1" applyProtection="1">
      <alignment horizontal="right"/>
    </xf>
    <xf numFmtId="38" fontId="18" fillId="0" borderId="45" xfId="3" applyFont="1" applyFill="1" applyBorder="1" applyAlignment="1" applyProtection="1">
      <alignment horizontal="right"/>
    </xf>
    <xf numFmtId="38" fontId="13" fillId="0" borderId="51" xfId="3" applyFont="1" applyFill="1" applyBorder="1" applyAlignment="1" applyProtection="1">
      <alignment horizontal="right"/>
    </xf>
    <xf numFmtId="49" fontId="17" fillId="0" borderId="0" xfId="3" applyNumberFormat="1" applyFont="1" applyFill="1" applyBorder="1" applyAlignment="1" applyProtection="1"/>
    <xf numFmtId="0" fontId="2" fillId="6" borderId="0" xfId="8" applyFont="1" applyFill="1" applyAlignment="1">
      <alignment horizontal="center" vertical="center"/>
    </xf>
    <xf numFmtId="0" fontId="3" fillId="0" borderId="2" xfId="8" applyFont="1" applyBorder="1" applyAlignment="1">
      <alignment horizontal="left" vertical="center"/>
    </xf>
    <xf numFmtId="0" fontId="3" fillId="0" borderId="3" xfId="8" applyFont="1" applyBorder="1" applyAlignment="1">
      <alignment horizontal="left" vertical="center"/>
    </xf>
    <xf numFmtId="0" fontId="2" fillId="0" borderId="0" xfId="8" applyFont="1">
      <alignment vertical="center"/>
    </xf>
    <xf numFmtId="0" fontId="2" fillId="6" borderId="11" xfId="8" applyFont="1" applyFill="1" applyBorder="1" applyAlignment="1">
      <alignment horizontal="center" vertical="center" wrapText="1"/>
    </xf>
    <xf numFmtId="0" fontId="21" fillId="6" borderId="0" xfId="8" applyFont="1" applyFill="1" applyAlignment="1">
      <alignment horizontal="left" vertical="center"/>
    </xf>
    <xf numFmtId="0" fontId="9" fillId="2" borderId="0" xfId="8" applyFont="1" applyFill="1" applyBorder="1" applyAlignment="1">
      <alignment horizontal="left" vertical="center" shrinkToFit="1"/>
    </xf>
    <xf numFmtId="0" fontId="9" fillId="2" borderId="0" xfId="8" applyFont="1" applyFill="1" applyBorder="1" applyAlignment="1">
      <alignment horizontal="right" vertical="center" shrinkToFit="1"/>
    </xf>
    <xf numFmtId="38" fontId="9" fillId="2" borderId="0" xfId="2" applyFont="1" applyFill="1" applyBorder="1" applyAlignment="1">
      <alignment horizontal="right" vertical="center" shrinkToFit="1"/>
    </xf>
    <xf numFmtId="38" fontId="9" fillId="2" borderId="0" xfId="2" applyFont="1" applyFill="1" applyBorder="1" applyAlignment="1">
      <alignment horizontal="left" vertical="center" shrinkToFit="1"/>
    </xf>
    <xf numFmtId="0" fontId="2" fillId="6" borderId="58" xfId="8" applyFont="1" applyFill="1" applyBorder="1" applyAlignment="1">
      <alignment horizontal="center" vertical="center" wrapText="1"/>
    </xf>
    <xf numFmtId="0" fontId="2" fillId="6" borderId="0" xfId="8" applyFont="1" applyFill="1">
      <alignment vertical="center"/>
    </xf>
    <xf numFmtId="0" fontId="2" fillId="6" borderId="58" xfId="8" applyFont="1" applyFill="1" applyBorder="1" applyAlignment="1">
      <alignment vertical="center" wrapText="1"/>
    </xf>
    <xf numFmtId="38" fontId="22" fillId="7" borderId="9" xfId="2" applyFont="1" applyFill="1" applyBorder="1" applyAlignment="1">
      <alignment horizontal="center" vertical="center"/>
    </xf>
    <xf numFmtId="38" fontId="22" fillId="7" borderId="10" xfId="2" applyFont="1" applyFill="1" applyBorder="1" applyAlignment="1">
      <alignment horizontal="center" vertical="center"/>
    </xf>
    <xf numFmtId="0" fontId="2" fillId="6" borderId="7" xfId="8" applyFont="1" applyFill="1" applyBorder="1" applyAlignment="1">
      <alignment horizontal="center" vertical="center" wrapText="1"/>
    </xf>
    <xf numFmtId="0" fontId="2" fillId="6" borderId="7" xfId="8" applyFont="1" applyFill="1" applyBorder="1" applyAlignment="1">
      <alignment vertical="center" wrapText="1"/>
    </xf>
    <xf numFmtId="0" fontId="3" fillId="6" borderId="60" xfId="8" applyFont="1" applyFill="1" applyBorder="1" applyAlignment="1">
      <alignment vertical="center" wrapText="1"/>
    </xf>
    <xf numFmtId="49" fontId="3" fillId="6" borderId="20" xfId="8" applyNumberFormat="1" applyFont="1" applyFill="1" applyBorder="1" applyAlignment="1">
      <alignment vertical="center" wrapText="1"/>
    </xf>
    <xf numFmtId="0" fontId="10" fillId="6" borderId="60" xfId="8" applyFont="1" applyFill="1" applyBorder="1" applyAlignment="1">
      <alignment vertical="center" wrapText="1"/>
    </xf>
    <xf numFmtId="49" fontId="10" fillId="6" borderId="20" xfId="8" applyNumberFormat="1" applyFont="1" applyFill="1" applyBorder="1" applyAlignment="1">
      <alignment vertical="center" wrapText="1"/>
    </xf>
    <xf numFmtId="0" fontId="10" fillId="6" borderId="0" xfId="8" applyFont="1" applyFill="1">
      <alignment vertical="center"/>
    </xf>
    <xf numFmtId="0" fontId="10" fillId="6" borderId="29" xfId="8" applyFont="1" applyFill="1" applyBorder="1" applyAlignment="1">
      <alignment vertical="center" wrapText="1"/>
    </xf>
    <xf numFmtId="0" fontId="10" fillId="6" borderId="20" xfId="8" applyFont="1" applyFill="1" applyBorder="1" applyAlignment="1">
      <alignment vertical="center"/>
    </xf>
    <xf numFmtId="0" fontId="3" fillId="6" borderId="19" xfId="8" applyFont="1" applyFill="1" applyBorder="1" applyAlignment="1">
      <alignment vertical="center" shrinkToFit="1"/>
    </xf>
    <xf numFmtId="0" fontId="3" fillId="6" borderId="23" xfId="8" applyFont="1" applyFill="1" applyBorder="1" applyAlignment="1">
      <alignment vertical="center" shrinkToFit="1"/>
    </xf>
    <xf numFmtId="0" fontId="10" fillId="6" borderId="66" xfId="8" applyFont="1" applyFill="1" applyBorder="1" applyAlignment="1">
      <alignment vertical="center" wrapText="1"/>
    </xf>
    <xf numFmtId="0" fontId="10" fillId="6" borderId="36" xfId="8" applyFont="1" applyFill="1" applyBorder="1" applyAlignment="1">
      <alignment vertical="center" wrapText="1"/>
    </xf>
    <xf numFmtId="38" fontId="2" fillId="0" borderId="0" xfId="2" applyFont="1" applyAlignment="1">
      <alignment vertical="center"/>
    </xf>
    <xf numFmtId="0" fontId="10" fillId="6" borderId="24" xfId="8" applyFont="1" applyFill="1" applyBorder="1" applyAlignment="1">
      <alignment vertical="center" wrapText="1"/>
    </xf>
    <xf numFmtId="0" fontId="3" fillId="0" borderId="2" xfId="9" applyFont="1" applyBorder="1" applyAlignment="1">
      <alignment horizontal="left" vertical="center"/>
    </xf>
    <xf numFmtId="0" fontId="3" fillId="0" borderId="3" xfId="9" applyFont="1" applyBorder="1" applyAlignment="1">
      <alignment horizontal="left" vertical="center"/>
    </xf>
    <xf numFmtId="0" fontId="5" fillId="2" borderId="0" xfId="9" applyFont="1" applyFill="1" applyBorder="1">
      <alignment vertical="center"/>
    </xf>
    <xf numFmtId="0" fontId="5" fillId="0" borderId="0" xfId="9" applyFont="1">
      <alignment vertical="center"/>
    </xf>
    <xf numFmtId="0" fontId="5" fillId="2" borderId="6" xfId="9" applyFont="1" applyFill="1" applyBorder="1" applyAlignment="1">
      <alignment horizontal="center" vertical="center" wrapText="1"/>
    </xf>
    <xf numFmtId="0" fontId="5" fillId="2" borderId="0" xfId="9" applyFont="1" applyFill="1" applyAlignment="1">
      <alignment horizontal="center" vertical="center"/>
    </xf>
    <xf numFmtId="0" fontId="5" fillId="2" borderId="7" xfId="9" applyFont="1" applyFill="1" applyBorder="1" applyAlignment="1">
      <alignment vertical="center" wrapText="1"/>
    </xf>
    <xf numFmtId="0" fontId="5" fillId="2" borderId="0" xfId="9" applyFont="1" applyFill="1">
      <alignment vertical="center"/>
    </xf>
    <xf numFmtId="0" fontId="5" fillId="2" borderId="11" xfId="9" applyFont="1" applyFill="1" applyBorder="1" applyAlignment="1">
      <alignment horizontal="center" vertical="center" wrapText="1"/>
    </xf>
    <xf numFmtId="0" fontId="5" fillId="2" borderId="11" xfId="9" applyFont="1" applyFill="1" applyBorder="1" applyAlignment="1">
      <alignment vertical="center" wrapText="1"/>
    </xf>
    <xf numFmtId="0" fontId="3" fillId="2" borderId="18" xfId="9" applyFont="1" applyFill="1" applyBorder="1" applyAlignment="1">
      <alignment vertical="center" wrapText="1"/>
    </xf>
    <xf numFmtId="49" fontId="3" fillId="2" borderId="19" xfId="9" applyNumberFormat="1" applyFont="1" applyFill="1" applyBorder="1" applyAlignment="1">
      <alignment horizontal="left" vertical="center" wrapText="1"/>
    </xf>
    <xf numFmtId="176" fontId="10" fillId="2" borderId="21" xfId="10" applyNumberFormat="1" applyFont="1" applyFill="1" applyBorder="1" applyAlignment="1">
      <alignment horizontal="right" vertical="center" shrinkToFit="1"/>
    </xf>
    <xf numFmtId="176" fontId="10" fillId="2" borderId="3" xfId="10" applyNumberFormat="1" applyFont="1" applyFill="1" applyBorder="1" applyAlignment="1">
      <alignment horizontal="right" vertical="center" shrinkToFit="1"/>
    </xf>
    <xf numFmtId="176" fontId="10" fillId="2" borderId="22" xfId="10" applyNumberFormat="1" applyFont="1" applyFill="1" applyBorder="1" applyAlignment="1">
      <alignment horizontal="right" vertical="center" shrinkToFit="1"/>
    </xf>
    <xf numFmtId="0" fontId="10" fillId="2" borderId="18" xfId="9" applyFont="1" applyFill="1" applyBorder="1" applyAlignment="1">
      <alignment vertical="center" wrapText="1"/>
    </xf>
    <xf numFmtId="49" fontId="10" fillId="2" borderId="19" xfId="9" applyNumberFormat="1" applyFont="1" applyFill="1" applyBorder="1" applyAlignment="1">
      <alignment horizontal="left" vertical="center" wrapText="1"/>
    </xf>
    <xf numFmtId="176" fontId="3" fillId="2" borderId="21" xfId="10" applyNumberFormat="1" applyFont="1" applyFill="1" applyBorder="1" applyAlignment="1">
      <alignment horizontal="right" vertical="center" shrinkToFit="1"/>
    </xf>
    <xf numFmtId="176" fontId="3" fillId="2" borderId="3" xfId="10" applyNumberFormat="1" applyFont="1" applyFill="1" applyBorder="1" applyAlignment="1">
      <alignment horizontal="right" vertical="center" shrinkToFit="1"/>
    </xf>
    <xf numFmtId="176" fontId="3" fillId="2" borderId="22" xfId="10" applyNumberFormat="1" applyFont="1" applyFill="1" applyBorder="1" applyAlignment="1">
      <alignment horizontal="right" vertical="center" shrinkToFit="1"/>
    </xf>
    <xf numFmtId="49" fontId="26" fillId="2" borderId="19" xfId="9" applyNumberFormat="1" applyFont="1" applyFill="1" applyBorder="1" applyAlignment="1">
      <alignment horizontal="left" vertical="center" wrapText="1"/>
    </xf>
    <xf numFmtId="0" fontId="10" fillId="2" borderId="4" xfId="9" applyFont="1" applyFill="1" applyBorder="1" applyAlignment="1">
      <alignment vertical="center" shrinkToFit="1"/>
    </xf>
    <xf numFmtId="0" fontId="10" fillId="2" borderId="32" xfId="9" applyFont="1" applyFill="1" applyBorder="1" applyAlignment="1">
      <alignment vertical="center" wrapText="1"/>
    </xf>
    <xf numFmtId="0" fontId="14" fillId="2" borderId="0" xfId="9" applyFont="1" applyFill="1">
      <alignment vertical="center"/>
    </xf>
    <xf numFmtId="0" fontId="10" fillId="2" borderId="27" xfId="9" applyFont="1" applyFill="1" applyBorder="1" applyAlignment="1">
      <alignment vertical="center" wrapText="1"/>
    </xf>
    <xf numFmtId="0" fontId="10" fillId="2" borderId="31" xfId="9" applyFont="1" applyFill="1" applyBorder="1" applyAlignment="1">
      <alignment vertical="center" wrapText="1"/>
    </xf>
    <xf numFmtId="0" fontId="10" fillId="2" borderId="0" xfId="9" applyFont="1" applyFill="1" applyBorder="1" applyAlignment="1">
      <alignment vertical="center" wrapText="1"/>
    </xf>
    <xf numFmtId="0" fontId="10" fillId="2" borderId="36" xfId="9" applyFont="1" applyFill="1" applyBorder="1" applyAlignment="1">
      <alignment vertical="center" wrapText="1"/>
    </xf>
    <xf numFmtId="0" fontId="10" fillId="2" borderId="37" xfId="9" applyFont="1" applyFill="1" applyBorder="1" applyAlignment="1">
      <alignment vertical="center" wrapText="1"/>
    </xf>
    <xf numFmtId="0" fontId="5" fillId="2" borderId="32" xfId="9" applyFont="1" applyFill="1" applyBorder="1" applyAlignment="1">
      <alignment vertical="center" wrapText="1"/>
    </xf>
    <xf numFmtId="0" fontId="28" fillId="2" borderId="27" xfId="9" applyFont="1" applyFill="1" applyBorder="1" applyAlignment="1">
      <alignment horizontal="center" vertical="center" shrinkToFit="1"/>
    </xf>
    <xf numFmtId="0" fontId="11" fillId="2" borderId="0" xfId="9" applyFont="1" applyFill="1" applyBorder="1" applyAlignment="1">
      <alignment horizontal="center" vertical="center" shrinkToFit="1"/>
    </xf>
    <xf numFmtId="0" fontId="5" fillId="0" borderId="0" xfId="9" applyFont="1" applyBorder="1" applyAlignment="1">
      <alignment horizontal="center" vertical="center" shrinkToFit="1"/>
    </xf>
    <xf numFmtId="0" fontId="10" fillId="5" borderId="27" xfId="4" applyFont="1" applyFill="1" applyBorder="1" applyAlignment="1">
      <alignment vertical="center" shrinkToFit="1"/>
    </xf>
    <xf numFmtId="0" fontId="10" fillId="0" borderId="28" xfId="6" applyFont="1" applyBorder="1" applyAlignment="1">
      <alignment vertical="center" shrinkToFit="1"/>
    </xf>
    <xf numFmtId="176" fontId="10" fillId="2" borderId="21" xfId="10" applyNumberFormat="1" applyFont="1" applyFill="1" applyBorder="1" applyAlignment="1">
      <alignment horizontal="right" vertical="center" shrinkToFit="1"/>
    </xf>
    <xf numFmtId="176" fontId="10" fillId="2" borderId="3" xfId="10" applyNumberFormat="1" applyFont="1" applyFill="1" applyBorder="1" applyAlignment="1">
      <alignment horizontal="right" vertical="center" shrinkToFit="1"/>
    </xf>
    <xf numFmtId="176" fontId="10" fillId="2" borderId="22" xfId="10" applyNumberFormat="1" applyFont="1" applyFill="1" applyBorder="1" applyAlignment="1">
      <alignment horizontal="right" vertical="center" shrinkToFit="1"/>
    </xf>
    <xf numFmtId="0" fontId="10" fillId="5" borderId="27" xfId="4" applyFont="1" applyFill="1" applyBorder="1" applyAlignment="1">
      <alignment vertical="center" shrinkToFit="1"/>
    </xf>
    <xf numFmtId="0" fontId="10" fillId="0" borderId="28" xfId="6" applyFont="1" applyBorder="1" applyAlignment="1">
      <alignment vertical="center" shrinkToFit="1"/>
    </xf>
    <xf numFmtId="176" fontId="10" fillId="2" borderId="21" xfId="10" applyNumberFormat="1" applyFont="1" applyFill="1" applyBorder="1" applyAlignment="1">
      <alignment horizontal="right" vertical="center" shrinkToFit="1"/>
    </xf>
    <xf numFmtId="176" fontId="10" fillId="2" borderId="3" xfId="10" applyNumberFormat="1" applyFont="1" applyFill="1" applyBorder="1" applyAlignment="1">
      <alignment horizontal="right" vertical="center" shrinkToFit="1"/>
    </xf>
    <xf numFmtId="176" fontId="10" fillId="2" borderId="22" xfId="10" applyNumberFormat="1" applyFont="1" applyFill="1" applyBorder="1" applyAlignment="1">
      <alignment horizontal="right" vertical="center" shrinkToFit="1"/>
    </xf>
    <xf numFmtId="0" fontId="10" fillId="0" borderId="19" xfId="9" applyFont="1" applyBorder="1" applyAlignment="1">
      <alignment vertical="center" shrinkToFit="1"/>
    </xf>
    <xf numFmtId="0" fontId="10" fillId="2" borderId="19" xfId="9" applyFont="1" applyFill="1" applyBorder="1" applyAlignment="1">
      <alignment horizontal="left" vertical="center" shrinkToFit="1"/>
    </xf>
    <xf numFmtId="38" fontId="18" fillId="0" borderId="50" xfId="2" applyFont="1" applyFill="1" applyBorder="1" applyAlignment="1" applyProtection="1">
      <alignment horizontal="left" vertical="center" wrapText="1"/>
    </xf>
    <xf numFmtId="49" fontId="18" fillId="0" borderId="50" xfId="3" applyNumberFormat="1" applyFont="1" applyFill="1" applyBorder="1" applyAlignment="1" applyProtection="1">
      <alignment horizontal="left" vertical="center" wrapText="1"/>
    </xf>
    <xf numFmtId="49" fontId="18" fillId="0" borderId="50" xfId="3" applyNumberFormat="1" applyFont="1" applyFill="1" applyBorder="1" applyAlignment="1" applyProtection="1">
      <alignment horizontal="center" vertical="center" wrapText="1"/>
    </xf>
    <xf numFmtId="0" fontId="10" fillId="0" borderId="0" xfId="1" applyFont="1" applyAlignment="1">
      <alignment shrinkToFit="1"/>
    </xf>
    <xf numFmtId="49" fontId="18" fillId="4" borderId="50" xfId="3" applyNumberFormat="1" applyFont="1" applyFill="1" applyBorder="1" applyAlignment="1" applyProtection="1">
      <alignment horizontal="center" vertical="center" wrapText="1" shrinkToFit="1"/>
    </xf>
    <xf numFmtId="0" fontId="10" fillId="5" borderId="27" xfId="4" applyFont="1" applyFill="1" applyBorder="1" applyAlignment="1">
      <alignment vertical="center" shrinkToFit="1"/>
    </xf>
    <xf numFmtId="0" fontId="10" fillId="0" borderId="28" xfId="6" applyFont="1" applyBorder="1" applyAlignment="1">
      <alignment vertical="center" shrinkToFit="1"/>
    </xf>
    <xf numFmtId="177" fontId="18" fillId="0" borderId="50" xfId="3" applyNumberFormat="1" applyFont="1" applyFill="1" applyBorder="1" applyAlignment="1" applyProtection="1">
      <alignment horizontal="right" vertical="center" wrapText="1"/>
    </xf>
    <xf numFmtId="177" fontId="18" fillId="0" borderId="51" xfId="3" applyNumberFormat="1" applyFont="1" applyFill="1" applyBorder="1" applyAlignment="1" applyProtection="1">
      <alignment horizontal="right" vertical="center" wrapText="1"/>
    </xf>
    <xf numFmtId="176" fontId="10" fillId="2" borderId="21" xfId="10" applyNumberFormat="1" applyFont="1" applyFill="1" applyBorder="1" applyAlignment="1">
      <alignment horizontal="right" vertical="center" shrinkToFit="1"/>
    </xf>
    <xf numFmtId="176" fontId="10" fillId="2" borderId="3" xfId="10" applyNumberFormat="1" applyFont="1" applyFill="1" applyBorder="1" applyAlignment="1">
      <alignment horizontal="right" vertical="center" shrinkToFit="1"/>
    </xf>
    <xf numFmtId="176" fontId="10" fillId="2" borderId="22" xfId="10" applyNumberFormat="1" applyFont="1" applyFill="1" applyBorder="1" applyAlignment="1">
      <alignment horizontal="right" vertical="center" shrinkToFit="1"/>
    </xf>
    <xf numFmtId="0" fontId="10" fillId="0" borderId="19" xfId="9" applyFont="1" applyBorder="1" applyAlignment="1">
      <alignment vertical="center" shrinkToFit="1"/>
    </xf>
    <xf numFmtId="176" fontId="10" fillId="2" borderId="21" xfId="10" applyNumberFormat="1" applyFont="1" applyFill="1" applyBorder="1" applyAlignment="1">
      <alignment vertical="center" shrinkToFit="1"/>
    </xf>
    <xf numFmtId="176" fontId="10" fillId="2" borderId="3" xfId="10" applyNumberFormat="1" applyFont="1" applyFill="1" applyBorder="1" applyAlignment="1">
      <alignment vertical="center" shrinkToFit="1"/>
    </xf>
    <xf numFmtId="0" fontId="5" fillId="0" borderId="0" xfId="9" applyFont="1" applyAlignment="1">
      <alignment vertical="center"/>
    </xf>
    <xf numFmtId="38" fontId="30" fillId="2" borderId="0" xfId="2" applyFont="1" applyFill="1" applyBorder="1" applyAlignment="1">
      <alignment horizontal="left" vertical="center" shrinkToFit="1"/>
    </xf>
    <xf numFmtId="0" fontId="31" fillId="2" borderId="0" xfId="8" applyFont="1" applyFill="1" applyBorder="1" applyAlignment="1">
      <alignment horizontal="left" vertical="center" shrinkToFit="1"/>
    </xf>
    <xf numFmtId="38" fontId="31" fillId="2" borderId="0" xfId="2" applyFont="1" applyFill="1" applyBorder="1" applyAlignment="1">
      <alignment horizontal="right" vertical="center" shrinkToFit="1"/>
    </xf>
    <xf numFmtId="38" fontId="31" fillId="0" borderId="0" xfId="2" applyFont="1" applyBorder="1" applyAlignment="1">
      <alignment horizontal="left" vertical="center" shrinkToFit="1"/>
    </xf>
    <xf numFmtId="38" fontId="31" fillId="0" borderId="0" xfId="2" applyFont="1" applyBorder="1" applyAlignment="1">
      <alignment horizontal="right" vertical="center" shrinkToFit="1"/>
    </xf>
    <xf numFmtId="176" fontId="18" fillId="6" borderId="59" xfId="2" applyNumberFormat="1" applyFont="1" applyFill="1" applyBorder="1" applyAlignment="1">
      <alignment vertical="center" shrinkToFit="1"/>
    </xf>
    <xf numFmtId="176" fontId="18" fillId="6" borderId="19" xfId="2" applyNumberFormat="1" applyFont="1" applyFill="1" applyBorder="1" applyAlignment="1">
      <alignment vertical="center" shrinkToFit="1"/>
    </xf>
    <xf numFmtId="176" fontId="18" fillId="6" borderId="19" xfId="2" applyNumberFormat="1" applyFont="1" applyFill="1" applyBorder="1" applyAlignment="1">
      <alignment horizontal="right" vertical="center"/>
    </xf>
    <xf numFmtId="176" fontId="18" fillId="6" borderId="23" xfId="2" applyNumberFormat="1" applyFont="1" applyFill="1" applyBorder="1" applyAlignment="1">
      <alignment horizontal="right" vertical="center"/>
    </xf>
    <xf numFmtId="176" fontId="18" fillId="6" borderId="23" xfId="2" applyNumberFormat="1" applyFont="1" applyFill="1" applyBorder="1" applyAlignment="1">
      <alignment vertical="center" shrinkToFit="1"/>
    </xf>
    <xf numFmtId="176" fontId="18" fillId="6" borderId="29" xfId="2" applyNumberFormat="1" applyFont="1" applyFill="1" applyBorder="1" applyAlignment="1">
      <alignment vertical="center" shrinkToFit="1"/>
    </xf>
    <xf numFmtId="176" fontId="18" fillId="6" borderId="5" xfId="2" applyNumberFormat="1" applyFont="1" applyFill="1" applyBorder="1" applyAlignment="1">
      <alignment vertical="center" shrinkToFit="1"/>
    </xf>
    <xf numFmtId="176" fontId="18" fillId="6" borderId="30" xfId="2" applyNumberFormat="1" applyFont="1" applyFill="1" applyBorder="1" applyAlignment="1">
      <alignment vertical="center" shrinkToFit="1"/>
    </xf>
    <xf numFmtId="0" fontId="18" fillId="6" borderId="20" xfId="8" applyFont="1" applyFill="1" applyBorder="1" applyAlignment="1">
      <alignment vertical="center"/>
    </xf>
    <xf numFmtId="0" fontId="13" fillId="6" borderId="19" xfId="8" applyFont="1" applyFill="1" applyBorder="1" applyAlignment="1">
      <alignment vertical="center" shrinkToFit="1"/>
    </xf>
    <xf numFmtId="0" fontId="5" fillId="2" borderId="42" xfId="9" applyFont="1" applyFill="1" applyBorder="1" applyAlignment="1">
      <alignment vertical="center" wrapText="1"/>
    </xf>
    <xf numFmtId="0" fontId="5" fillId="2" borderId="13" xfId="9" applyFont="1" applyFill="1" applyBorder="1" applyAlignment="1">
      <alignment vertical="center" wrapText="1"/>
    </xf>
    <xf numFmtId="0" fontId="5" fillId="2" borderId="3" xfId="9" applyFont="1" applyFill="1" applyBorder="1" applyAlignment="1">
      <alignment vertical="center" wrapText="1"/>
    </xf>
    <xf numFmtId="0" fontId="10" fillId="0" borderId="5" xfId="9" applyFont="1" applyBorder="1" applyAlignment="1">
      <alignment vertical="center" shrinkToFit="1"/>
    </xf>
    <xf numFmtId="0" fontId="5" fillId="0" borderId="5" xfId="9" applyFont="1" applyBorder="1" applyAlignment="1">
      <alignment vertical="center" shrinkToFit="1"/>
    </xf>
    <xf numFmtId="0" fontId="5" fillId="0" borderId="0" xfId="9" applyFont="1" applyBorder="1" applyAlignment="1">
      <alignment horizontal="center" vertical="center" shrinkToFit="1"/>
    </xf>
    <xf numFmtId="0" fontId="3" fillId="0" borderId="0" xfId="9" applyFont="1" applyBorder="1" applyAlignment="1">
      <alignment vertical="center" shrinkToFit="1"/>
    </xf>
    <xf numFmtId="0" fontId="3" fillId="0" borderId="0" xfId="9" applyFont="1" applyAlignment="1">
      <alignment vertical="center" shrinkToFit="1"/>
    </xf>
    <xf numFmtId="0" fontId="3" fillId="0" borderId="28" xfId="9" applyFont="1" applyBorder="1" applyAlignment="1">
      <alignment vertical="center" shrinkToFit="1"/>
    </xf>
    <xf numFmtId="176" fontId="10" fillId="2" borderId="21" xfId="10" applyNumberFormat="1" applyFont="1" applyFill="1" applyBorder="1" applyAlignment="1">
      <alignment vertical="center" shrinkToFit="1"/>
    </xf>
    <xf numFmtId="176" fontId="10" fillId="2" borderId="3" xfId="10" applyNumberFormat="1" applyFont="1" applyFill="1" applyBorder="1" applyAlignment="1">
      <alignment vertical="center" shrinkToFit="1"/>
    </xf>
    <xf numFmtId="176" fontId="10" fillId="2" borderId="22" xfId="10" applyNumberFormat="1" applyFont="1" applyFill="1" applyBorder="1" applyAlignment="1">
      <alignment vertical="center" shrinkToFit="1"/>
    </xf>
    <xf numFmtId="176" fontId="10" fillId="2" borderId="21" xfId="10" applyNumberFormat="1" applyFont="1" applyFill="1" applyBorder="1" applyAlignment="1">
      <alignment horizontal="right" vertical="center" shrinkToFit="1"/>
    </xf>
    <xf numFmtId="176" fontId="10" fillId="2" borderId="3" xfId="10" applyNumberFormat="1" applyFont="1" applyFill="1" applyBorder="1" applyAlignment="1">
      <alignment horizontal="right" vertical="center" shrinkToFit="1"/>
    </xf>
    <xf numFmtId="176" fontId="10" fillId="2" borderId="22" xfId="10" applyNumberFormat="1" applyFont="1" applyFill="1" applyBorder="1" applyAlignment="1">
      <alignment horizontal="right" vertical="center" shrinkToFit="1"/>
    </xf>
    <xf numFmtId="176" fontId="3" fillId="2" borderId="24" xfId="10" applyNumberFormat="1" applyFont="1" applyFill="1" applyBorder="1" applyAlignment="1">
      <alignment horizontal="right" vertical="center" shrinkToFit="1"/>
    </xf>
    <xf numFmtId="176" fontId="3" fillId="2" borderId="25" xfId="10" applyNumberFormat="1" applyFont="1" applyFill="1" applyBorder="1" applyAlignment="1">
      <alignment horizontal="right" vertical="center" shrinkToFit="1"/>
    </xf>
    <xf numFmtId="176" fontId="3" fillId="2" borderId="26" xfId="10" applyNumberFormat="1" applyFont="1" applyFill="1" applyBorder="1" applyAlignment="1">
      <alignment horizontal="right" vertical="center" shrinkToFit="1"/>
    </xf>
    <xf numFmtId="0" fontId="3" fillId="0" borderId="37" xfId="9" applyFont="1" applyBorder="1" applyAlignment="1">
      <alignment vertical="center" shrinkToFit="1"/>
    </xf>
    <xf numFmtId="0" fontId="3" fillId="0" borderId="38" xfId="9" applyFont="1" applyBorder="1" applyAlignment="1">
      <alignment vertical="center" shrinkToFit="1"/>
    </xf>
    <xf numFmtId="176" fontId="3" fillId="2" borderId="36" xfId="10" applyNumberFormat="1" applyFont="1" applyFill="1" applyBorder="1" applyAlignment="1">
      <alignment vertical="center" shrinkToFit="1"/>
    </xf>
    <xf numFmtId="176" fontId="3" fillId="2" borderId="37" xfId="10" applyNumberFormat="1" applyFont="1" applyFill="1" applyBorder="1" applyAlignment="1">
      <alignment vertical="center" shrinkToFit="1"/>
    </xf>
    <xf numFmtId="176" fontId="3" fillId="2" borderId="38" xfId="10" applyNumberFormat="1" applyFont="1" applyFill="1" applyBorder="1" applyAlignment="1">
      <alignment vertical="center" shrinkToFit="1"/>
    </xf>
    <xf numFmtId="176" fontId="3" fillId="2" borderId="36" xfId="10" applyNumberFormat="1" applyFont="1" applyFill="1" applyBorder="1" applyAlignment="1">
      <alignment horizontal="right" vertical="center" shrinkToFit="1"/>
    </xf>
    <xf numFmtId="176" fontId="3" fillId="2" borderId="37" xfId="10" applyNumberFormat="1" applyFont="1" applyFill="1" applyBorder="1" applyAlignment="1">
      <alignment horizontal="right" vertical="center" shrinkToFit="1"/>
    </xf>
    <xf numFmtId="176" fontId="3" fillId="2" borderId="38" xfId="10" applyNumberFormat="1" applyFont="1" applyFill="1" applyBorder="1" applyAlignment="1">
      <alignment horizontal="right" vertical="center" shrinkToFit="1"/>
    </xf>
    <xf numFmtId="176" fontId="3" fillId="2" borderId="39" xfId="10" applyNumberFormat="1" applyFont="1" applyFill="1" applyBorder="1" applyAlignment="1">
      <alignment horizontal="right" vertical="center" shrinkToFit="1"/>
    </xf>
    <xf numFmtId="176" fontId="3" fillId="2" borderId="40" xfId="10" applyNumberFormat="1" applyFont="1" applyFill="1" applyBorder="1" applyAlignment="1">
      <alignment horizontal="right" vertical="center" shrinkToFit="1"/>
    </xf>
    <xf numFmtId="176" fontId="3" fillId="2" borderId="41" xfId="10" applyNumberFormat="1" applyFont="1" applyFill="1" applyBorder="1" applyAlignment="1">
      <alignment horizontal="right" vertical="center" shrinkToFit="1"/>
    </xf>
    <xf numFmtId="0" fontId="3" fillId="2" borderId="29" xfId="9" applyFont="1" applyFill="1" applyBorder="1" applyAlignment="1">
      <alignment vertical="center" shrinkToFit="1"/>
    </xf>
    <xf numFmtId="0" fontId="3" fillId="2" borderId="5" xfId="9" applyFont="1" applyFill="1" applyBorder="1" applyAlignment="1">
      <alignment vertical="center" shrinkToFit="1"/>
    </xf>
    <xf numFmtId="0" fontId="3" fillId="0" borderId="5" xfId="9" applyFont="1" applyBorder="1" applyAlignment="1">
      <alignment vertical="center" shrinkToFit="1"/>
    </xf>
    <xf numFmtId="176" fontId="3" fillId="2" borderId="21" xfId="10" applyNumberFormat="1" applyFont="1" applyFill="1" applyBorder="1" applyAlignment="1">
      <alignment vertical="center" shrinkToFit="1"/>
    </xf>
    <xf numFmtId="176" fontId="3" fillId="2" borderId="3" xfId="10" applyNumberFormat="1" applyFont="1" applyFill="1" applyBorder="1" applyAlignment="1">
      <alignment vertical="center" shrinkToFit="1"/>
    </xf>
    <xf numFmtId="176" fontId="3" fillId="2" borderId="22" xfId="10" applyNumberFormat="1" applyFont="1" applyFill="1" applyBorder="1" applyAlignment="1">
      <alignment vertical="center" shrinkToFit="1"/>
    </xf>
    <xf numFmtId="176" fontId="3" fillId="2" borderId="21" xfId="10" applyNumberFormat="1" applyFont="1" applyFill="1" applyBorder="1" applyAlignment="1">
      <alignment horizontal="right" vertical="center" shrinkToFit="1"/>
    </xf>
    <xf numFmtId="176" fontId="3" fillId="2" borderId="3" xfId="10" applyNumberFormat="1" applyFont="1" applyFill="1" applyBorder="1" applyAlignment="1">
      <alignment horizontal="right" vertical="center" shrinkToFit="1"/>
    </xf>
    <xf numFmtId="176" fontId="3" fillId="2" borderId="22" xfId="10" applyNumberFormat="1" applyFont="1" applyFill="1" applyBorder="1" applyAlignment="1">
      <alignment horizontal="right" vertical="center" shrinkToFit="1"/>
    </xf>
    <xf numFmtId="176" fontId="3" fillId="2" borderId="33" xfId="10" applyNumberFormat="1" applyFont="1" applyFill="1" applyBorder="1" applyAlignment="1">
      <alignment vertical="center" shrinkToFit="1"/>
    </xf>
    <xf numFmtId="176" fontId="3" fillId="2" borderId="34" xfId="10" applyNumberFormat="1" applyFont="1" applyFill="1" applyBorder="1" applyAlignment="1">
      <alignment vertical="center" shrinkToFit="1"/>
    </xf>
    <xf numFmtId="176" fontId="3" fillId="2" borderId="35" xfId="10" applyNumberFormat="1" applyFont="1" applyFill="1" applyBorder="1" applyAlignment="1">
      <alignment vertical="center" shrinkToFit="1"/>
    </xf>
    <xf numFmtId="0" fontId="3" fillId="2" borderId="2" xfId="9" applyFont="1" applyFill="1" applyBorder="1" applyAlignment="1">
      <alignment vertical="center" shrinkToFit="1"/>
    </xf>
    <xf numFmtId="0" fontId="3" fillId="2" borderId="3" xfId="9" applyFont="1" applyFill="1" applyBorder="1" applyAlignment="1">
      <alignment vertical="center" shrinkToFit="1"/>
    </xf>
    <xf numFmtId="0" fontId="3" fillId="0" borderId="3" xfId="9" applyFont="1" applyBorder="1" applyAlignment="1">
      <alignment vertical="center" shrinkToFit="1"/>
    </xf>
    <xf numFmtId="0" fontId="10" fillId="2" borderId="20" xfId="9" applyFont="1" applyFill="1" applyBorder="1" applyAlignment="1">
      <alignment vertical="center" shrinkToFit="1"/>
    </xf>
    <xf numFmtId="0" fontId="10" fillId="2" borderId="19" xfId="9" applyFont="1" applyFill="1" applyBorder="1" applyAlignment="1">
      <alignment vertical="center" shrinkToFit="1"/>
    </xf>
    <xf numFmtId="0" fontId="10" fillId="0" borderId="19" xfId="9" applyFont="1" applyBorder="1" applyAlignment="1">
      <alignment vertical="center" shrinkToFit="1"/>
    </xf>
    <xf numFmtId="0" fontId="10" fillId="2" borderId="2" xfId="9" applyFont="1" applyFill="1" applyBorder="1" applyAlignment="1">
      <alignment vertical="center" shrinkToFit="1"/>
    </xf>
    <xf numFmtId="0" fontId="10" fillId="2" borderId="3" xfId="9" applyFont="1" applyFill="1" applyBorder="1" applyAlignment="1">
      <alignment vertical="center" shrinkToFit="1"/>
    </xf>
    <xf numFmtId="0" fontId="10" fillId="0" borderId="3" xfId="9" applyFont="1" applyBorder="1" applyAlignment="1">
      <alignment vertical="center" shrinkToFit="1"/>
    </xf>
    <xf numFmtId="176" fontId="10" fillId="2" borderId="24" xfId="10" applyNumberFormat="1" applyFont="1" applyFill="1" applyBorder="1" applyAlignment="1">
      <alignment vertical="center" shrinkToFit="1"/>
    </xf>
    <xf numFmtId="176" fontId="10" fillId="2" borderId="25" xfId="10" applyNumberFormat="1" applyFont="1" applyFill="1" applyBorder="1" applyAlignment="1">
      <alignment vertical="center" shrinkToFit="1"/>
    </xf>
    <xf numFmtId="176" fontId="10" fillId="2" borderId="26" xfId="10" applyNumberFormat="1" applyFont="1" applyFill="1" applyBorder="1" applyAlignment="1">
      <alignment vertical="center" shrinkToFit="1"/>
    </xf>
    <xf numFmtId="0" fontId="10" fillId="2" borderId="20" xfId="9" applyFont="1" applyFill="1" applyBorder="1" applyAlignment="1">
      <alignment horizontal="left" vertical="center" shrinkToFit="1"/>
    </xf>
    <xf numFmtId="0" fontId="10" fillId="2" borderId="19" xfId="9" applyFont="1" applyFill="1" applyBorder="1" applyAlignment="1">
      <alignment horizontal="left" vertical="center" shrinkToFit="1"/>
    </xf>
    <xf numFmtId="176" fontId="10" fillId="2" borderId="19" xfId="10" applyNumberFormat="1" applyFont="1" applyFill="1" applyBorder="1" applyAlignment="1">
      <alignment vertical="center" shrinkToFit="1"/>
    </xf>
    <xf numFmtId="176" fontId="10" fillId="2" borderId="23" xfId="10" applyNumberFormat="1" applyFont="1" applyFill="1" applyBorder="1" applyAlignment="1">
      <alignment vertical="center" shrinkToFit="1"/>
    </xf>
    <xf numFmtId="0" fontId="10" fillId="2" borderId="0" xfId="9" applyFont="1" applyFill="1" applyBorder="1" applyAlignment="1">
      <alignment vertical="center" shrinkToFit="1"/>
    </xf>
    <xf numFmtId="176" fontId="10" fillId="2" borderId="29" xfId="10" applyNumberFormat="1" applyFont="1" applyFill="1" applyBorder="1" applyAlignment="1">
      <alignment vertical="center" shrinkToFit="1"/>
    </xf>
    <xf numFmtId="176" fontId="10" fillId="2" borderId="5" xfId="10" applyNumberFormat="1" applyFont="1" applyFill="1" applyBorder="1" applyAlignment="1">
      <alignment vertical="center" shrinkToFit="1"/>
    </xf>
    <xf numFmtId="176" fontId="10" fillId="2" borderId="30" xfId="10" applyNumberFormat="1" applyFont="1" applyFill="1" applyBorder="1" applyAlignment="1">
      <alignment vertical="center" shrinkToFit="1"/>
    </xf>
    <xf numFmtId="0" fontId="10" fillId="0" borderId="0" xfId="9" applyFont="1" applyBorder="1" applyAlignment="1">
      <alignment vertical="center" shrinkToFit="1"/>
    </xf>
    <xf numFmtId="0" fontId="3" fillId="2" borderId="27" xfId="9" applyFont="1" applyFill="1" applyBorder="1" applyAlignment="1">
      <alignment vertical="center" shrinkToFit="1"/>
    </xf>
    <xf numFmtId="0" fontId="3" fillId="2" borderId="0" xfId="9" applyFont="1" applyFill="1" applyBorder="1" applyAlignment="1">
      <alignment vertical="center" shrinkToFit="1"/>
    </xf>
    <xf numFmtId="0" fontId="3" fillId="2" borderId="4" xfId="9" applyFont="1" applyFill="1" applyBorder="1" applyAlignment="1">
      <alignment vertical="center" shrinkToFit="1"/>
    </xf>
    <xf numFmtId="0" fontId="3" fillId="2" borderId="20" xfId="9" applyFont="1" applyFill="1" applyBorder="1" applyAlignment="1">
      <alignment vertical="center" shrinkToFit="1"/>
    </xf>
    <xf numFmtId="0" fontId="3" fillId="2" borderId="19" xfId="9" applyFont="1" applyFill="1" applyBorder="1" applyAlignment="1">
      <alignment vertical="center" shrinkToFit="1"/>
    </xf>
    <xf numFmtId="0" fontId="3" fillId="0" borderId="19" xfId="9" applyFont="1" applyBorder="1" applyAlignment="1">
      <alignment vertical="center" shrinkToFit="1"/>
    </xf>
    <xf numFmtId="0" fontId="10" fillId="2" borderId="23" xfId="9" applyFont="1" applyFill="1" applyBorder="1" applyAlignment="1">
      <alignment horizontal="left" vertical="center" shrinkToFit="1"/>
    </xf>
    <xf numFmtId="176" fontId="10" fillId="2" borderId="59" xfId="10" applyNumberFormat="1" applyFont="1" applyFill="1" applyBorder="1" applyAlignment="1">
      <alignment vertical="center" shrinkToFit="1"/>
    </xf>
    <xf numFmtId="0" fontId="10" fillId="2" borderId="19" xfId="9" applyFont="1" applyFill="1" applyBorder="1" applyAlignment="1">
      <alignment horizontal="left" vertical="center"/>
    </xf>
    <xf numFmtId="176" fontId="10" fillId="2" borderId="61" xfId="10" applyNumberFormat="1" applyFont="1" applyFill="1" applyBorder="1" applyAlignment="1">
      <alignment vertical="center" shrinkToFit="1"/>
    </xf>
    <xf numFmtId="176" fontId="10" fillId="2" borderId="1" xfId="10" applyNumberFormat="1" applyFont="1" applyFill="1" applyBorder="1" applyAlignment="1">
      <alignment vertical="center" shrinkToFit="1"/>
    </xf>
    <xf numFmtId="176" fontId="10" fillId="2" borderId="62" xfId="10" applyNumberFormat="1" applyFont="1" applyFill="1" applyBorder="1" applyAlignment="1">
      <alignment vertical="center" shrinkToFit="1"/>
    </xf>
    <xf numFmtId="0" fontId="3" fillId="0" borderId="3" xfId="9" applyFont="1" applyBorder="1" applyAlignment="1">
      <alignment vertical="center"/>
    </xf>
    <xf numFmtId="0" fontId="3" fillId="0" borderId="5" xfId="9" applyFont="1" applyBorder="1" applyAlignment="1">
      <alignment vertical="center"/>
    </xf>
    <xf numFmtId="0" fontId="3" fillId="2" borderId="21" xfId="9" applyFont="1" applyFill="1" applyBorder="1" applyAlignment="1">
      <alignment vertical="center" wrapText="1"/>
    </xf>
    <xf numFmtId="0" fontId="3" fillId="2" borderId="3" xfId="9" applyFont="1" applyFill="1" applyBorder="1" applyAlignment="1">
      <alignment vertical="center" wrapText="1"/>
    </xf>
    <xf numFmtId="0" fontId="3" fillId="0" borderId="3" xfId="9" applyFont="1" applyBorder="1" applyAlignment="1">
      <alignment vertical="center" wrapText="1"/>
    </xf>
    <xf numFmtId="0" fontId="10" fillId="2" borderId="27" xfId="9" applyFont="1" applyFill="1" applyBorder="1" applyAlignment="1">
      <alignment vertical="center" shrinkToFit="1"/>
    </xf>
    <xf numFmtId="0" fontId="10" fillId="0" borderId="0" xfId="9" applyFont="1" applyAlignment="1">
      <alignment vertical="center" shrinkToFit="1"/>
    </xf>
    <xf numFmtId="0" fontId="10" fillId="0" borderId="28" xfId="9" applyFont="1" applyBorder="1" applyAlignment="1">
      <alignment vertical="center" shrinkToFit="1"/>
    </xf>
    <xf numFmtId="0" fontId="3" fillId="2" borderId="31" xfId="9" applyFont="1" applyFill="1" applyBorder="1" applyAlignment="1">
      <alignment vertical="center" shrinkToFit="1"/>
    </xf>
    <xf numFmtId="176" fontId="13" fillId="2" borderId="21" xfId="10" applyNumberFormat="1" applyFont="1" applyFill="1" applyBorder="1" applyAlignment="1">
      <alignment horizontal="right" vertical="center" shrinkToFit="1"/>
    </xf>
    <xf numFmtId="176" fontId="13" fillId="2" borderId="3" xfId="10" applyNumberFormat="1" applyFont="1" applyFill="1" applyBorder="1" applyAlignment="1">
      <alignment horizontal="right" vertical="center" shrinkToFit="1"/>
    </xf>
    <xf numFmtId="176" fontId="13" fillId="2" borderId="22" xfId="10" applyNumberFormat="1" applyFont="1" applyFill="1" applyBorder="1" applyAlignment="1">
      <alignment horizontal="right" vertical="center" shrinkToFit="1"/>
    </xf>
    <xf numFmtId="0" fontId="10" fillId="2" borderId="4" xfId="9" applyFont="1" applyFill="1" applyBorder="1" applyAlignment="1">
      <alignment vertical="center" shrinkToFit="1"/>
    </xf>
    <xf numFmtId="0" fontId="10" fillId="0" borderId="30" xfId="9" applyFont="1" applyBorder="1" applyAlignment="1">
      <alignment vertical="center" shrinkToFit="1"/>
    </xf>
    <xf numFmtId="0" fontId="24" fillId="2" borderId="4" xfId="9" applyFont="1" applyFill="1" applyBorder="1" applyAlignment="1">
      <alignment horizontal="left" vertical="top" wrapText="1" shrinkToFit="1"/>
    </xf>
    <xf numFmtId="0" fontId="24" fillId="2" borderId="5" xfId="9" applyFont="1" applyFill="1" applyBorder="1" applyAlignment="1">
      <alignment horizontal="left" vertical="top" wrapText="1" shrinkToFit="1"/>
    </xf>
    <xf numFmtId="0" fontId="24" fillId="2" borderId="30" xfId="9" applyFont="1" applyFill="1" applyBorder="1" applyAlignment="1">
      <alignment horizontal="left" vertical="top" wrapText="1" shrinkToFit="1"/>
    </xf>
    <xf numFmtId="0" fontId="24" fillId="2" borderId="27" xfId="9" applyFont="1" applyFill="1" applyBorder="1" applyAlignment="1">
      <alignment horizontal="left" vertical="top" wrapText="1" shrinkToFit="1"/>
    </xf>
    <xf numFmtId="0" fontId="24" fillId="2" borderId="0" xfId="9" applyFont="1" applyFill="1" applyBorder="1" applyAlignment="1">
      <alignment horizontal="left" vertical="top" wrapText="1" shrinkToFit="1"/>
    </xf>
    <xf numFmtId="0" fontId="24" fillId="2" borderId="28" xfId="9" applyFont="1" applyFill="1" applyBorder="1" applyAlignment="1">
      <alignment horizontal="left" vertical="top" wrapText="1" shrinkToFit="1"/>
    </xf>
    <xf numFmtId="176" fontId="10" fillId="2" borderId="29" xfId="10" applyNumberFormat="1" applyFont="1" applyFill="1" applyBorder="1" applyAlignment="1">
      <alignment shrinkToFit="1"/>
    </xf>
    <xf numFmtId="176" fontId="10" fillId="2" borderId="5" xfId="10" applyNumberFormat="1" applyFont="1" applyFill="1" applyBorder="1" applyAlignment="1">
      <alignment shrinkToFit="1"/>
    </xf>
    <xf numFmtId="176" fontId="10" fillId="2" borderId="30" xfId="10" applyNumberFormat="1" applyFont="1" applyFill="1" applyBorder="1" applyAlignment="1">
      <alignment shrinkToFit="1"/>
    </xf>
    <xf numFmtId="176" fontId="10" fillId="2" borderId="31" xfId="10" applyNumberFormat="1" applyFont="1" applyFill="1" applyBorder="1" applyAlignment="1">
      <alignment shrinkToFit="1"/>
    </xf>
    <xf numFmtId="176" fontId="10" fillId="2" borderId="0" xfId="10" applyNumberFormat="1" applyFont="1" applyFill="1" applyBorder="1" applyAlignment="1">
      <alignment shrinkToFit="1"/>
    </xf>
    <xf numFmtId="176" fontId="10" fillId="2" borderId="28" xfId="10" applyNumberFormat="1" applyFont="1" applyFill="1" applyBorder="1" applyAlignment="1">
      <alignment shrinkToFit="1"/>
    </xf>
    <xf numFmtId="0" fontId="27" fillId="2" borderId="4" xfId="9" applyFont="1" applyFill="1" applyBorder="1" applyAlignment="1">
      <alignment horizontal="left" vertical="center" wrapText="1" shrinkToFit="1"/>
    </xf>
    <xf numFmtId="0" fontId="27" fillId="2" borderId="5" xfId="9" applyFont="1" applyFill="1" applyBorder="1" applyAlignment="1">
      <alignment horizontal="left" vertical="center" wrapText="1" shrinkToFit="1"/>
    </xf>
    <xf numFmtId="0" fontId="27" fillId="2" borderId="30" xfId="9" applyFont="1" applyFill="1" applyBorder="1" applyAlignment="1">
      <alignment horizontal="left" vertical="center" wrapText="1" shrinkToFit="1"/>
    </xf>
    <xf numFmtId="0" fontId="27" fillId="2" borderId="2" xfId="9" applyFont="1" applyFill="1" applyBorder="1" applyAlignment="1">
      <alignment horizontal="left" vertical="center" wrapText="1" shrinkToFit="1"/>
    </xf>
    <xf numFmtId="0" fontId="27" fillId="2" borderId="3" xfId="9" applyFont="1" applyFill="1" applyBorder="1" applyAlignment="1">
      <alignment horizontal="left" vertical="center" wrapText="1" shrinkToFit="1"/>
    </xf>
    <xf numFmtId="0" fontId="27" fillId="2" borderId="22" xfId="9" applyFont="1" applyFill="1" applyBorder="1" applyAlignment="1">
      <alignment horizontal="left" vertical="center" wrapText="1" shrinkToFit="1"/>
    </xf>
    <xf numFmtId="176" fontId="26" fillId="2" borderId="21" xfId="10" applyNumberFormat="1" applyFont="1" applyFill="1" applyBorder="1" applyAlignment="1">
      <alignment vertical="center" shrinkToFit="1"/>
    </xf>
    <xf numFmtId="176" fontId="26" fillId="2" borderId="3" xfId="10" applyNumberFormat="1" applyFont="1" applyFill="1" applyBorder="1" applyAlignment="1">
      <alignment vertical="center" shrinkToFit="1"/>
    </xf>
    <xf numFmtId="176" fontId="26" fillId="2" borderId="22" xfId="10" applyNumberFormat="1" applyFont="1" applyFill="1" applyBorder="1" applyAlignment="1">
      <alignment vertical="center" shrinkToFit="1"/>
    </xf>
    <xf numFmtId="176" fontId="3" fillId="2" borderId="59" xfId="10" applyNumberFormat="1" applyFont="1" applyFill="1" applyBorder="1" applyAlignment="1">
      <alignment horizontal="right" vertical="center" shrinkToFit="1"/>
    </xf>
    <xf numFmtId="176" fontId="3" fillId="2" borderId="19" xfId="10" applyNumberFormat="1" applyFont="1" applyFill="1" applyBorder="1" applyAlignment="1">
      <alignment horizontal="right" vertical="center" shrinkToFit="1"/>
    </xf>
    <xf numFmtId="176" fontId="3" fillId="2" borderId="23" xfId="10" applyNumberFormat="1" applyFont="1" applyFill="1" applyBorder="1" applyAlignment="1">
      <alignment horizontal="right" vertical="center" shrinkToFit="1"/>
    </xf>
    <xf numFmtId="176" fontId="18" fillId="2" borderId="24" xfId="10" applyNumberFormat="1" applyFont="1" applyFill="1" applyBorder="1" applyAlignment="1">
      <alignment vertical="center" shrinkToFit="1"/>
    </xf>
    <xf numFmtId="176" fontId="18" fillId="2" borderId="25" xfId="10" applyNumberFormat="1" applyFont="1" applyFill="1" applyBorder="1" applyAlignment="1">
      <alignment vertical="center" shrinkToFit="1"/>
    </xf>
    <xf numFmtId="176" fontId="18" fillId="2" borderId="26" xfId="10" applyNumberFormat="1" applyFont="1" applyFill="1" applyBorder="1" applyAlignment="1">
      <alignment vertical="center" shrinkToFit="1"/>
    </xf>
    <xf numFmtId="0" fontId="25" fillId="2" borderId="5" xfId="9" applyFont="1" applyFill="1" applyBorder="1" applyAlignment="1">
      <alignment horizontal="left" vertical="top" wrapText="1" shrinkToFit="1"/>
    </xf>
    <xf numFmtId="0" fontId="25" fillId="2" borderId="30" xfId="9" applyFont="1" applyFill="1" applyBorder="1" applyAlignment="1">
      <alignment horizontal="left" vertical="top" wrapText="1" shrinkToFit="1"/>
    </xf>
    <xf numFmtId="0" fontId="25" fillId="2" borderId="2" xfId="9" applyFont="1" applyFill="1" applyBorder="1" applyAlignment="1">
      <alignment horizontal="left" vertical="top" wrapText="1" shrinkToFit="1"/>
    </xf>
    <xf numFmtId="0" fontId="25" fillId="2" borderId="3" xfId="9" applyFont="1" applyFill="1" applyBorder="1" applyAlignment="1">
      <alignment horizontal="left" vertical="top" wrapText="1" shrinkToFit="1"/>
    </xf>
    <xf numFmtId="0" fontId="25" fillId="2" borderId="22" xfId="9" applyFont="1" applyFill="1" applyBorder="1" applyAlignment="1">
      <alignment horizontal="left" vertical="top" wrapText="1" shrinkToFit="1"/>
    </xf>
    <xf numFmtId="176" fontId="18" fillId="2" borderId="29" xfId="10" applyNumberFormat="1" applyFont="1" applyFill="1" applyBorder="1" applyAlignment="1">
      <alignment shrinkToFit="1"/>
    </xf>
    <xf numFmtId="176" fontId="18" fillId="2" borderId="5" xfId="10" applyNumberFormat="1" applyFont="1" applyFill="1" applyBorder="1" applyAlignment="1">
      <alignment shrinkToFit="1"/>
    </xf>
    <xf numFmtId="176" fontId="18" fillId="2" borderId="30" xfId="10" applyNumberFormat="1" applyFont="1" applyFill="1" applyBorder="1" applyAlignment="1">
      <alignment shrinkToFit="1"/>
    </xf>
    <xf numFmtId="176" fontId="18" fillId="2" borderId="21" xfId="10" applyNumberFormat="1" applyFont="1" applyFill="1" applyBorder="1" applyAlignment="1">
      <alignment shrinkToFit="1"/>
    </xf>
    <xf numFmtId="176" fontId="18" fillId="2" borderId="3" xfId="10" applyNumberFormat="1" applyFont="1" applyFill="1" applyBorder="1" applyAlignment="1">
      <alignment shrinkToFit="1"/>
    </xf>
    <xf numFmtId="176" fontId="18" fillId="2" borderId="22" xfId="10" applyNumberFormat="1" applyFont="1" applyFill="1" applyBorder="1" applyAlignment="1">
      <alignment shrinkToFit="1"/>
    </xf>
    <xf numFmtId="0" fontId="10" fillId="0" borderId="23" xfId="9" applyFont="1" applyBorder="1" applyAlignment="1">
      <alignment vertical="center" shrinkToFit="1"/>
    </xf>
    <xf numFmtId="176" fontId="29" fillId="2" borderId="24" xfId="10" applyNumberFormat="1" applyFont="1" applyFill="1" applyBorder="1" applyAlignment="1">
      <alignment vertical="center" shrinkToFit="1"/>
    </xf>
    <xf numFmtId="176" fontId="29" fillId="2" borderId="25" xfId="10" applyNumberFormat="1" applyFont="1" applyFill="1" applyBorder="1" applyAlignment="1">
      <alignment vertical="center" shrinkToFit="1"/>
    </xf>
    <xf numFmtId="176" fontId="29" fillId="2" borderId="26" xfId="10" applyNumberFormat="1" applyFont="1" applyFill="1" applyBorder="1" applyAlignment="1">
      <alignment vertical="center" shrinkToFit="1"/>
    </xf>
    <xf numFmtId="49" fontId="3" fillId="0" borderId="3" xfId="9" applyNumberFormat="1" applyFont="1" applyBorder="1" applyAlignment="1">
      <alignment horizontal="left" vertical="center"/>
    </xf>
    <xf numFmtId="0" fontId="3" fillId="0" borderId="3" xfId="9" applyFont="1" applyBorder="1" applyAlignment="1">
      <alignment horizontal="left" vertical="center"/>
    </xf>
    <xf numFmtId="0" fontId="6" fillId="2" borderId="4" xfId="9" applyFont="1" applyFill="1" applyBorder="1" applyAlignment="1">
      <alignment horizontal="center" vertical="center" shrinkToFit="1"/>
    </xf>
    <xf numFmtId="0" fontId="7" fillId="2" borderId="5" xfId="9" applyFont="1" applyFill="1" applyBorder="1" applyAlignment="1">
      <alignment horizontal="center" vertical="center" shrinkToFit="1"/>
    </xf>
    <xf numFmtId="0" fontId="8" fillId="0" borderId="5" xfId="9" applyFont="1" applyBorder="1" applyAlignment="1">
      <alignment horizontal="center" vertical="center" shrinkToFit="1"/>
    </xf>
    <xf numFmtId="176" fontId="10" fillId="2" borderId="59" xfId="10" applyNumberFormat="1" applyFont="1" applyFill="1" applyBorder="1" applyAlignment="1">
      <alignment horizontal="right" vertical="center" shrinkToFit="1"/>
    </xf>
    <xf numFmtId="176" fontId="10" fillId="2" borderId="19" xfId="10" applyNumberFormat="1" applyFont="1" applyFill="1" applyBorder="1" applyAlignment="1">
      <alignment horizontal="right" vertical="center" shrinkToFit="1"/>
    </xf>
    <xf numFmtId="176" fontId="10" fillId="2" borderId="23" xfId="10" applyNumberFormat="1" applyFont="1" applyFill="1" applyBorder="1" applyAlignment="1">
      <alignment horizontal="right" vertical="center" shrinkToFit="1"/>
    </xf>
    <xf numFmtId="0" fontId="3" fillId="2" borderId="2" xfId="9" applyFont="1" applyFill="1" applyBorder="1" applyAlignment="1">
      <alignment horizontal="right" vertical="center" wrapText="1"/>
    </xf>
    <xf numFmtId="0" fontId="3" fillId="2" borderId="3" xfId="9" applyFont="1" applyFill="1" applyBorder="1" applyAlignment="1">
      <alignment horizontal="right" vertical="center" wrapText="1"/>
    </xf>
    <xf numFmtId="0" fontId="10" fillId="0" borderId="3" xfId="9" applyFont="1" applyBorder="1" applyAlignment="1">
      <alignment horizontal="right" vertical="center" wrapText="1"/>
    </xf>
    <xf numFmtId="0" fontId="11" fillId="3" borderId="8" xfId="9" applyFont="1" applyFill="1" applyBorder="1" applyAlignment="1">
      <alignment horizontal="center" vertical="center"/>
    </xf>
    <xf numFmtId="0" fontId="11" fillId="3" borderId="9" xfId="9" applyFont="1" applyFill="1" applyBorder="1" applyAlignment="1">
      <alignment horizontal="center" vertical="center"/>
    </xf>
    <xf numFmtId="0" fontId="5" fillId="0" borderId="9" xfId="9" applyFont="1" applyBorder="1" applyAlignment="1">
      <alignment horizontal="center" vertical="center"/>
    </xf>
    <xf numFmtId="0" fontId="11" fillId="3" borderId="8" xfId="9" applyFont="1" applyFill="1" applyBorder="1" applyAlignment="1">
      <alignment horizontal="center" vertical="center" shrinkToFit="1"/>
    </xf>
    <xf numFmtId="0" fontId="11" fillId="3" borderId="9" xfId="9" applyFont="1" applyFill="1" applyBorder="1" applyAlignment="1">
      <alignment horizontal="center" vertical="center" shrinkToFit="1"/>
    </xf>
    <xf numFmtId="0" fontId="5" fillId="0" borderId="9" xfId="9" applyFont="1" applyBorder="1" applyAlignment="1">
      <alignment horizontal="center" vertical="center" shrinkToFit="1"/>
    </xf>
    <xf numFmtId="0" fontId="5" fillId="0" borderId="10" xfId="9" applyFont="1" applyBorder="1" applyAlignment="1">
      <alignment horizontal="center" vertical="center" shrinkToFit="1"/>
    </xf>
    <xf numFmtId="0" fontId="3" fillId="2" borderId="12" xfId="9" applyFont="1" applyFill="1" applyBorder="1" applyAlignment="1">
      <alignment vertical="center" wrapText="1"/>
    </xf>
    <xf numFmtId="0" fontId="3" fillId="2" borderId="13" xfId="9" applyFont="1" applyFill="1" applyBorder="1" applyAlignment="1">
      <alignment vertical="center" wrapText="1"/>
    </xf>
    <xf numFmtId="0" fontId="3" fillId="0" borderId="13" xfId="9" applyFont="1" applyBorder="1" applyAlignment="1">
      <alignment vertical="center" wrapText="1"/>
    </xf>
    <xf numFmtId="176" fontId="10" fillId="2" borderId="14" xfId="10" applyNumberFormat="1" applyFont="1" applyFill="1" applyBorder="1" applyAlignment="1">
      <alignment vertical="center" shrinkToFit="1"/>
    </xf>
    <xf numFmtId="176" fontId="10" fillId="2" borderId="15" xfId="10" applyNumberFormat="1" applyFont="1" applyFill="1" applyBorder="1" applyAlignment="1">
      <alignment vertical="center" shrinkToFit="1"/>
    </xf>
    <xf numFmtId="176" fontId="10" fillId="2" borderId="16" xfId="10" applyNumberFormat="1" applyFont="1" applyFill="1" applyBorder="1" applyAlignment="1">
      <alignment vertical="center" shrinkToFit="1"/>
    </xf>
    <xf numFmtId="176" fontId="10" fillId="2" borderId="12" xfId="10" applyNumberFormat="1" applyFont="1" applyFill="1" applyBorder="1" applyAlignment="1">
      <alignment horizontal="right" vertical="center" shrinkToFit="1"/>
    </xf>
    <xf numFmtId="176" fontId="10" fillId="2" borderId="13" xfId="10" applyNumberFormat="1" applyFont="1" applyFill="1" applyBorder="1" applyAlignment="1">
      <alignment horizontal="right" vertical="center" shrinkToFit="1"/>
    </xf>
    <xf numFmtId="176" fontId="10" fillId="2" borderId="17" xfId="10" applyNumberFormat="1" applyFont="1" applyFill="1" applyBorder="1" applyAlignment="1">
      <alignment horizontal="right" vertical="center" shrinkToFit="1"/>
    </xf>
    <xf numFmtId="49" fontId="13" fillId="0" borderId="56" xfId="4" applyNumberFormat="1" applyFont="1" applyBorder="1" applyAlignment="1">
      <alignment horizontal="center" shrinkToFit="1"/>
    </xf>
    <xf numFmtId="0" fontId="13" fillId="0" borderId="1" xfId="1" applyFont="1" applyBorder="1" applyAlignment="1">
      <alignment horizontal="center" shrinkToFit="1"/>
    </xf>
    <xf numFmtId="0" fontId="3" fillId="0" borderId="57" xfId="1" applyFont="1" applyBorder="1" applyAlignment="1">
      <alignment horizontal="center" shrinkToFit="1"/>
    </xf>
    <xf numFmtId="49" fontId="18" fillId="0" borderId="37" xfId="4" applyNumberFormat="1" applyFont="1" applyBorder="1" applyAlignment="1">
      <alignment horizontal="right" shrinkToFit="1"/>
    </xf>
    <xf numFmtId="0" fontId="2" fillId="0" borderId="37" xfId="1" applyBorder="1" applyAlignment="1">
      <alignment horizontal="right" shrinkToFit="1"/>
    </xf>
    <xf numFmtId="49" fontId="18" fillId="4" borderId="8" xfId="4" applyNumberFormat="1" applyFont="1" applyFill="1" applyBorder="1" applyAlignment="1">
      <alignment horizontal="center" vertical="center" shrinkToFit="1"/>
    </xf>
    <xf numFmtId="49" fontId="18" fillId="4" borderId="9" xfId="4" applyNumberFormat="1" applyFont="1" applyFill="1" applyBorder="1" applyAlignment="1">
      <alignment horizontal="center" vertical="center" shrinkToFit="1"/>
    </xf>
    <xf numFmtId="0" fontId="10" fillId="0" borderId="10" xfId="1" applyFont="1" applyBorder="1" applyAlignment="1">
      <alignment vertical="center" shrinkToFit="1"/>
    </xf>
    <xf numFmtId="49" fontId="18" fillId="0" borderId="52" xfId="4" applyNumberFormat="1" applyFont="1" applyBorder="1" applyAlignment="1">
      <alignment horizontal="left" shrinkToFit="1"/>
    </xf>
    <xf numFmtId="0" fontId="18" fillId="0" borderId="0" xfId="1" applyFont="1" applyBorder="1" applyAlignment="1">
      <alignment horizontal="left" shrinkToFit="1"/>
    </xf>
    <xf numFmtId="0" fontId="10" fillId="0" borderId="53" xfId="1" applyFont="1" applyBorder="1" applyAlignment="1">
      <alignment shrinkToFit="1"/>
    </xf>
    <xf numFmtId="49" fontId="18" fillId="0" borderId="0" xfId="4" applyNumberFormat="1" applyFont="1" applyBorder="1" applyAlignment="1">
      <alignment horizontal="left" shrinkToFit="1"/>
    </xf>
    <xf numFmtId="49" fontId="18" fillId="0" borderId="53" xfId="4" applyNumberFormat="1" applyFont="1" applyBorder="1" applyAlignment="1">
      <alignment horizontal="left" shrinkToFit="1"/>
    </xf>
    <xf numFmtId="49" fontId="18" fillId="0" borderId="0" xfId="4" applyNumberFormat="1" applyFont="1" applyAlignment="1">
      <alignment shrinkToFit="1"/>
    </xf>
    <xf numFmtId="0" fontId="12" fillId="0" borderId="0" xfId="1" applyFont="1" applyAlignment="1">
      <alignment shrinkToFit="1"/>
    </xf>
    <xf numFmtId="49" fontId="18" fillId="0" borderId="48" xfId="4" applyNumberFormat="1" applyFont="1" applyBorder="1" applyAlignment="1">
      <alignment horizontal="left" vertical="center" wrapText="1" shrinkToFit="1"/>
    </xf>
    <xf numFmtId="49" fontId="18" fillId="0" borderId="34" xfId="4" applyNumberFormat="1" applyFont="1" applyBorder="1" applyAlignment="1">
      <alignment horizontal="left" vertical="center" wrapText="1" shrinkToFit="1"/>
    </xf>
    <xf numFmtId="49" fontId="18" fillId="0" borderId="49" xfId="4" applyNumberFormat="1" applyFont="1" applyBorder="1" applyAlignment="1">
      <alignment horizontal="left" vertical="center" wrapText="1" shrinkToFit="1"/>
    </xf>
    <xf numFmtId="49" fontId="18" fillId="4" borderId="48" xfId="4" applyNumberFormat="1" applyFont="1" applyFill="1" applyBorder="1" applyAlignment="1">
      <alignment horizontal="center" vertical="center" wrapText="1" shrinkToFit="1"/>
    </xf>
    <xf numFmtId="49" fontId="18" fillId="4" borderId="34" xfId="4" applyNumberFormat="1" applyFont="1" applyFill="1" applyBorder="1" applyAlignment="1">
      <alignment horizontal="center" vertical="center" wrapText="1" shrinkToFit="1"/>
    </xf>
    <xf numFmtId="49" fontId="18" fillId="4" borderId="49" xfId="4" applyNumberFormat="1" applyFont="1" applyFill="1" applyBorder="1" applyAlignment="1">
      <alignment horizontal="center" vertical="center" wrapText="1" shrinkToFit="1"/>
    </xf>
    <xf numFmtId="0" fontId="18" fillId="0" borderId="0" xfId="1" applyFont="1" applyAlignment="1">
      <alignment shrinkToFit="1"/>
    </xf>
    <xf numFmtId="0" fontId="10" fillId="5" borderId="27" xfId="4" applyFont="1" applyFill="1" applyBorder="1" applyAlignment="1">
      <alignment vertical="center" shrinkToFit="1"/>
    </xf>
    <xf numFmtId="0" fontId="10" fillId="0" borderId="28" xfId="6" applyFont="1" applyBorder="1" applyAlignment="1">
      <alignment vertical="center" shrinkToFit="1"/>
    </xf>
    <xf numFmtId="0" fontId="3" fillId="5" borderId="27" xfId="4" applyFont="1" applyFill="1" applyBorder="1" applyAlignment="1">
      <alignment vertical="center" shrinkToFit="1"/>
    </xf>
    <xf numFmtId="49" fontId="13" fillId="0" borderId="31" xfId="4" applyNumberFormat="1" applyFont="1" applyBorder="1" applyAlignment="1">
      <alignment horizontal="left" shrinkToFit="1"/>
    </xf>
    <xf numFmtId="0" fontId="5" fillId="0" borderId="0" xfId="6" applyFont="1" applyBorder="1" applyAlignment="1">
      <alignment horizontal="left" shrinkToFit="1"/>
    </xf>
    <xf numFmtId="0" fontId="5" fillId="0" borderId="28" xfId="6" applyFont="1" applyBorder="1" applyAlignment="1">
      <alignment horizontal="left" shrinkToFit="1"/>
    </xf>
    <xf numFmtId="49" fontId="13" fillId="0" borderId="36" xfId="4" applyNumberFormat="1" applyFont="1" applyBorder="1" applyAlignment="1">
      <alignment horizontal="left" shrinkToFit="1"/>
    </xf>
    <xf numFmtId="0" fontId="5" fillId="0" borderId="37" xfId="6" applyFont="1" applyBorder="1" applyAlignment="1">
      <alignment horizontal="left" shrinkToFit="1"/>
    </xf>
    <xf numFmtId="0" fontId="5" fillId="0" borderId="38" xfId="6" applyFont="1" applyBorder="1" applyAlignment="1">
      <alignment horizontal="left" shrinkToFit="1"/>
    </xf>
    <xf numFmtId="49" fontId="18" fillId="0" borderId="0" xfId="4" applyNumberFormat="1" applyFont="1" applyAlignment="1">
      <alignment horizontal="left" vertical="top" wrapText="1"/>
    </xf>
    <xf numFmtId="0" fontId="10" fillId="5" borderId="27" xfId="4" applyFont="1" applyFill="1" applyBorder="1" applyAlignment="1">
      <alignment horizontal="left" vertical="center" shrinkToFit="1"/>
    </xf>
    <xf numFmtId="0" fontId="3" fillId="5" borderId="28" xfId="4" applyFont="1" applyFill="1" applyBorder="1" applyAlignment="1">
      <alignment horizontal="left" vertical="center" shrinkToFit="1"/>
    </xf>
    <xf numFmtId="0" fontId="10" fillId="5" borderId="28" xfId="4" applyFont="1" applyFill="1" applyBorder="1" applyAlignment="1">
      <alignment horizontal="left" vertical="center" shrinkToFit="1"/>
    </xf>
    <xf numFmtId="49" fontId="13" fillId="0" borderId="0" xfId="4" applyNumberFormat="1" applyFont="1" applyBorder="1" applyAlignment="1">
      <alignment shrinkToFit="1"/>
    </xf>
    <xf numFmtId="0" fontId="10" fillId="0" borderId="28" xfId="6" applyFont="1" applyBorder="1" applyAlignment="1">
      <alignment shrinkToFit="1"/>
    </xf>
    <xf numFmtId="0" fontId="10" fillId="0" borderId="0" xfId="1" applyFont="1" applyAlignment="1">
      <alignment shrinkToFit="1"/>
    </xf>
    <xf numFmtId="0" fontId="10" fillId="0" borderId="0" xfId="6" applyFont="1" applyAlignment="1">
      <alignment shrinkToFit="1"/>
    </xf>
    <xf numFmtId="0" fontId="10" fillId="0" borderId="10" xfId="6" applyFont="1" applyBorder="1" applyAlignment="1">
      <alignment vertical="center" shrinkToFit="1"/>
    </xf>
    <xf numFmtId="49" fontId="13" fillId="0" borderId="15" xfId="4" applyNumberFormat="1" applyFont="1" applyBorder="1" applyAlignment="1">
      <alignment shrinkToFit="1"/>
    </xf>
    <xf numFmtId="0" fontId="10" fillId="0" borderId="15" xfId="6" applyFont="1" applyBorder="1" applyAlignment="1">
      <alignment shrinkToFit="1"/>
    </xf>
    <xf numFmtId="0" fontId="10" fillId="0" borderId="16" xfId="6" applyFont="1" applyBorder="1" applyAlignment="1">
      <alignment shrinkToFit="1"/>
    </xf>
    <xf numFmtId="49" fontId="13" fillId="0" borderId="31" xfId="4" applyNumberFormat="1" applyFont="1" applyBorder="1" applyAlignment="1">
      <alignment shrinkToFit="1"/>
    </xf>
    <xf numFmtId="0" fontId="5" fillId="0" borderId="0" xfId="6" applyFont="1" applyAlignment="1">
      <alignment vertical="center" shrinkToFit="1"/>
    </xf>
    <xf numFmtId="0" fontId="5" fillId="0" borderId="28" xfId="6" applyFont="1" applyBorder="1" applyAlignment="1">
      <alignment vertical="center" shrinkToFit="1"/>
    </xf>
    <xf numFmtId="0" fontId="10" fillId="0" borderId="0" xfId="6" applyFont="1" applyBorder="1" applyAlignment="1">
      <alignment shrinkToFit="1"/>
    </xf>
    <xf numFmtId="49" fontId="15" fillId="0" borderId="0" xfId="4" applyNumberFormat="1" applyFont="1" applyBorder="1" applyAlignment="1">
      <alignment horizontal="center"/>
    </xf>
    <xf numFmtId="0" fontId="16" fillId="0" borderId="0" xfId="1" applyFont="1" applyAlignment="1"/>
    <xf numFmtId="49" fontId="18" fillId="0" borderId="0" xfId="4" applyNumberFormat="1" applyFont="1" applyAlignment="1">
      <alignment wrapText="1"/>
    </xf>
    <xf numFmtId="0" fontId="10" fillId="0" borderId="0" xfId="1" applyFont="1" applyAlignment="1"/>
    <xf numFmtId="0" fontId="10" fillId="6" borderId="20" xfId="8" applyFont="1" applyFill="1" applyBorder="1" applyAlignment="1">
      <alignment vertical="center" shrinkToFit="1"/>
    </xf>
    <xf numFmtId="0" fontId="10" fillId="6" borderId="19" xfId="8" applyFont="1" applyFill="1" applyBorder="1" applyAlignment="1">
      <alignment vertical="center" shrinkToFit="1"/>
    </xf>
    <xf numFmtId="0" fontId="10" fillId="6" borderId="23" xfId="8" applyFont="1" applyFill="1" applyBorder="1" applyAlignment="1">
      <alignment vertical="center" shrinkToFit="1"/>
    </xf>
    <xf numFmtId="176" fontId="10" fillId="6" borderId="59" xfId="2" applyNumberFormat="1" applyFont="1" applyFill="1" applyBorder="1" applyAlignment="1">
      <alignment vertical="center" shrinkToFit="1"/>
    </xf>
    <xf numFmtId="176" fontId="10" fillId="6" borderId="19" xfId="2" applyNumberFormat="1" applyFont="1" applyFill="1" applyBorder="1" applyAlignment="1">
      <alignment vertical="center" shrinkToFit="1"/>
    </xf>
    <xf numFmtId="176" fontId="10" fillId="6" borderId="23" xfId="2" applyNumberFormat="1" applyFont="1" applyFill="1" applyBorder="1" applyAlignment="1">
      <alignment vertical="center" shrinkToFit="1"/>
    </xf>
    <xf numFmtId="176" fontId="10" fillId="6" borderId="24" xfId="2" applyNumberFormat="1" applyFont="1" applyFill="1" applyBorder="1" applyAlignment="1">
      <alignment vertical="center" shrinkToFit="1"/>
    </xf>
    <xf numFmtId="176" fontId="10" fillId="6" borderId="25" xfId="2" applyNumberFormat="1" applyFont="1" applyFill="1" applyBorder="1" applyAlignment="1">
      <alignment vertical="center" shrinkToFit="1"/>
    </xf>
    <xf numFmtId="176" fontId="10" fillId="6" borderId="26" xfId="2" applyNumberFormat="1" applyFont="1" applyFill="1" applyBorder="1" applyAlignment="1">
      <alignment vertical="center" shrinkToFit="1"/>
    </xf>
    <xf numFmtId="0" fontId="2" fillId="6" borderId="2" xfId="8" applyFont="1" applyFill="1" applyBorder="1" applyAlignment="1">
      <alignment vertical="center" wrapText="1"/>
    </xf>
    <xf numFmtId="0" fontId="2" fillId="6" borderId="3" xfId="8" applyFont="1" applyFill="1" applyBorder="1" applyAlignment="1">
      <alignment vertical="center" wrapText="1"/>
    </xf>
    <xf numFmtId="0" fontId="3" fillId="6" borderId="5" xfId="8" applyFont="1" applyFill="1" applyBorder="1" applyAlignment="1">
      <alignment vertical="center" shrinkToFit="1"/>
    </xf>
    <xf numFmtId="0" fontId="3" fillId="6" borderId="30" xfId="8" applyFont="1" applyFill="1" applyBorder="1" applyAlignment="1">
      <alignment vertical="center" shrinkToFit="1"/>
    </xf>
    <xf numFmtId="176" fontId="10" fillId="6" borderId="21" xfId="2" applyNumberFormat="1" applyFont="1" applyFill="1" applyBorder="1" applyAlignment="1">
      <alignment vertical="center" shrinkToFit="1"/>
    </xf>
    <xf numFmtId="176" fontId="10" fillId="6" borderId="3" xfId="2" applyNumberFormat="1" applyFont="1" applyFill="1" applyBorder="1" applyAlignment="1">
      <alignment vertical="center" shrinkToFit="1"/>
    </xf>
    <xf numFmtId="176" fontId="10" fillId="6" borderId="22" xfId="2" applyNumberFormat="1" applyFont="1" applyFill="1" applyBorder="1" applyAlignment="1">
      <alignment vertical="center" shrinkToFit="1"/>
    </xf>
    <xf numFmtId="176" fontId="3" fillId="6" borderId="24" xfId="2" applyNumberFormat="1" applyFont="1" applyFill="1" applyBorder="1" applyAlignment="1">
      <alignment horizontal="right" vertical="center" shrinkToFit="1"/>
    </xf>
    <xf numFmtId="176" fontId="3" fillId="6" borderId="25" xfId="2" applyNumberFormat="1" applyFont="1" applyFill="1" applyBorder="1" applyAlignment="1">
      <alignment horizontal="right" vertical="center" shrinkToFit="1"/>
    </xf>
    <xf numFmtId="176" fontId="3" fillId="6" borderId="26" xfId="2" applyNumberFormat="1" applyFont="1" applyFill="1" applyBorder="1" applyAlignment="1">
      <alignment horizontal="right" vertical="center" shrinkToFit="1"/>
    </xf>
    <xf numFmtId="0" fontId="3" fillId="6" borderId="37" xfId="8" applyFont="1" applyFill="1" applyBorder="1" applyAlignment="1">
      <alignment vertical="center" shrinkToFit="1"/>
    </xf>
    <xf numFmtId="0" fontId="3" fillId="6" borderId="38" xfId="8" applyFont="1" applyFill="1" applyBorder="1" applyAlignment="1">
      <alignment vertical="center" shrinkToFit="1"/>
    </xf>
    <xf numFmtId="176" fontId="3" fillId="6" borderId="67" xfId="2" applyNumberFormat="1" applyFont="1" applyFill="1" applyBorder="1" applyAlignment="1">
      <alignment vertical="center" shrinkToFit="1"/>
    </xf>
    <xf numFmtId="176" fontId="3" fillId="6" borderId="68" xfId="2" applyNumberFormat="1" applyFont="1" applyFill="1" applyBorder="1" applyAlignment="1">
      <alignment vertical="center" shrinkToFit="1"/>
    </xf>
    <xf numFmtId="176" fontId="3" fillId="6" borderId="69" xfId="2" applyNumberFormat="1" applyFont="1" applyFill="1" applyBorder="1" applyAlignment="1">
      <alignment vertical="center" shrinkToFit="1"/>
    </xf>
    <xf numFmtId="0" fontId="3" fillId="6" borderId="21" xfId="8" applyFont="1" applyFill="1" applyBorder="1" applyAlignment="1">
      <alignment vertical="center" shrinkToFit="1"/>
    </xf>
    <xf numFmtId="0" fontId="3" fillId="6" borderId="3" xfId="8" applyFont="1" applyFill="1" applyBorder="1" applyAlignment="1">
      <alignment vertical="center" shrinkToFit="1"/>
    </xf>
    <xf numFmtId="0" fontId="3" fillId="6" borderId="22" xfId="8" applyFont="1" applyFill="1" applyBorder="1" applyAlignment="1">
      <alignment vertical="center" shrinkToFit="1"/>
    </xf>
    <xf numFmtId="176" fontId="18" fillId="6" borderId="59" xfId="2" applyNumberFormat="1" applyFont="1" applyFill="1" applyBorder="1" applyAlignment="1">
      <alignment vertical="center" shrinkToFit="1"/>
    </xf>
    <xf numFmtId="176" fontId="18" fillId="6" borderId="19" xfId="2" applyNumberFormat="1" applyFont="1" applyFill="1" applyBorder="1" applyAlignment="1">
      <alignment vertical="center" shrinkToFit="1"/>
    </xf>
    <xf numFmtId="176" fontId="18" fillId="6" borderId="23" xfId="2" applyNumberFormat="1" applyFont="1" applyFill="1" applyBorder="1" applyAlignment="1">
      <alignment vertical="center" shrinkToFit="1"/>
    </xf>
    <xf numFmtId="176" fontId="18" fillId="6" borderId="21" xfId="2" applyNumberFormat="1" applyFont="1" applyFill="1" applyBorder="1" applyAlignment="1">
      <alignment vertical="center" shrinkToFit="1"/>
    </xf>
    <xf numFmtId="176" fontId="18" fillId="6" borderId="3" xfId="2" applyNumberFormat="1" applyFont="1" applyFill="1" applyBorder="1" applyAlignment="1">
      <alignment vertical="center" shrinkToFit="1"/>
    </xf>
    <xf numFmtId="176" fontId="18" fillId="6" borderId="22" xfId="2" applyNumberFormat="1" applyFont="1" applyFill="1" applyBorder="1" applyAlignment="1">
      <alignment vertical="center" shrinkToFit="1"/>
    </xf>
    <xf numFmtId="176" fontId="13" fillId="6" borderId="24" xfId="2" applyNumberFormat="1" applyFont="1" applyFill="1" applyBorder="1" applyAlignment="1">
      <alignment vertical="center" shrinkToFit="1"/>
    </xf>
    <xf numFmtId="176" fontId="13" fillId="6" borderId="25" xfId="2" applyNumberFormat="1" applyFont="1" applyFill="1" applyBorder="1" applyAlignment="1">
      <alignment vertical="center" shrinkToFit="1"/>
    </xf>
    <xf numFmtId="176" fontId="13" fillId="6" borderId="26" xfId="2" applyNumberFormat="1" applyFont="1" applyFill="1" applyBorder="1" applyAlignment="1">
      <alignment vertical="center" shrinkToFit="1"/>
    </xf>
    <xf numFmtId="0" fontId="3" fillId="6" borderId="20" xfId="8" applyFont="1" applyFill="1" applyBorder="1" applyAlignment="1">
      <alignment vertical="center" shrinkToFit="1"/>
    </xf>
    <xf numFmtId="0" fontId="3" fillId="6" borderId="19" xfId="8" applyFont="1" applyFill="1" applyBorder="1" applyAlignment="1">
      <alignment vertical="center" shrinkToFit="1"/>
    </xf>
    <xf numFmtId="0" fontId="3" fillId="6" borderId="23" xfId="8" applyFont="1" applyFill="1" applyBorder="1" applyAlignment="1">
      <alignment vertical="center" shrinkToFit="1"/>
    </xf>
    <xf numFmtId="176" fontId="13" fillId="6" borderId="59" xfId="2" applyNumberFormat="1" applyFont="1" applyFill="1" applyBorder="1" applyAlignment="1">
      <alignment vertical="center" shrinkToFit="1"/>
    </xf>
    <xf numFmtId="176" fontId="13" fillId="6" borderId="19" xfId="2" applyNumberFormat="1" applyFont="1" applyFill="1" applyBorder="1" applyAlignment="1">
      <alignment vertical="center" shrinkToFit="1"/>
    </xf>
    <xf numFmtId="176" fontId="13" fillId="6" borderId="23" xfId="2" applyNumberFormat="1" applyFont="1" applyFill="1" applyBorder="1" applyAlignment="1">
      <alignment vertical="center" shrinkToFit="1"/>
    </xf>
    <xf numFmtId="0" fontId="18" fillId="6" borderId="19" xfId="8" applyFont="1" applyFill="1" applyBorder="1" applyAlignment="1">
      <alignment horizontal="center" vertical="center" shrinkToFit="1"/>
    </xf>
    <xf numFmtId="176" fontId="18" fillId="6" borderId="24" xfId="2" applyNumberFormat="1" applyFont="1" applyFill="1" applyBorder="1" applyAlignment="1">
      <alignment vertical="center" shrinkToFit="1"/>
    </xf>
    <xf numFmtId="176" fontId="18" fillId="6" borderId="25" xfId="2" applyNumberFormat="1" applyFont="1" applyFill="1" applyBorder="1" applyAlignment="1">
      <alignment vertical="center" shrinkToFit="1"/>
    </xf>
    <xf numFmtId="176" fontId="18" fillId="6" borderId="26" xfId="2" applyNumberFormat="1" applyFont="1" applyFill="1" applyBorder="1" applyAlignment="1">
      <alignment vertical="center" shrinkToFit="1"/>
    </xf>
    <xf numFmtId="176" fontId="13" fillId="6" borderId="21" xfId="2" applyNumberFormat="1" applyFont="1" applyFill="1" applyBorder="1" applyAlignment="1">
      <alignment vertical="center" shrinkToFit="1"/>
    </xf>
    <xf numFmtId="176" fontId="13" fillId="6" borderId="3" xfId="2" applyNumberFormat="1" applyFont="1" applyFill="1" applyBorder="1" applyAlignment="1">
      <alignment vertical="center" shrinkToFit="1"/>
    </xf>
    <xf numFmtId="176" fontId="13" fillId="6" borderId="22" xfId="2" applyNumberFormat="1" applyFont="1" applyFill="1" applyBorder="1" applyAlignment="1">
      <alignment vertical="center" shrinkToFit="1"/>
    </xf>
    <xf numFmtId="176" fontId="13" fillId="6" borderId="63" xfId="2" applyNumberFormat="1" applyFont="1" applyFill="1" applyBorder="1" applyAlignment="1">
      <alignment vertical="center" shrinkToFit="1"/>
    </xf>
    <xf numFmtId="176" fontId="13" fillId="6" borderId="64" xfId="2" applyNumberFormat="1" applyFont="1" applyFill="1" applyBorder="1" applyAlignment="1">
      <alignment vertical="center" shrinkToFit="1"/>
    </xf>
    <xf numFmtId="176" fontId="13" fillId="6" borderId="65" xfId="2" applyNumberFormat="1" applyFont="1" applyFill="1" applyBorder="1" applyAlignment="1">
      <alignment vertical="center" shrinkToFit="1"/>
    </xf>
    <xf numFmtId="0" fontId="10" fillId="0" borderId="19" xfId="8" applyFont="1" applyBorder="1" applyAlignment="1">
      <alignment vertical="center" shrinkToFit="1"/>
    </xf>
    <xf numFmtId="0" fontId="10" fillId="0" borderId="23" xfId="8" applyFont="1" applyBorder="1" applyAlignment="1">
      <alignment vertical="center" shrinkToFit="1"/>
    </xf>
    <xf numFmtId="176" fontId="18" fillId="6" borderId="61" xfId="2" applyNumberFormat="1" applyFont="1" applyFill="1" applyBorder="1" applyAlignment="1">
      <alignment vertical="center" shrinkToFit="1"/>
    </xf>
    <xf numFmtId="176" fontId="18" fillId="6" borderId="1" xfId="2" applyNumberFormat="1" applyFont="1" applyFill="1" applyBorder="1" applyAlignment="1">
      <alignment vertical="center" shrinkToFit="1"/>
    </xf>
    <xf numFmtId="176" fontId="18" fillId="6" borderId="62" xfId="2" applyNumberFormat="1" applyFont="1" applyFill="1" applyBorder="1" applyAlignment="1">
      <alignment vertical="center" shrinkToFit="1"/>
    </xf>
    <xf numFmtId="176" fontId="18" fillId="6" borderId="21" xfId="2" applyNumberFormat="1" applyFont="1" applyFill="1" applyBorder="1" applyAlignment="1">
      <alignment vertical="center" wrapText="1"/>
    </xf>
    <xf numFmtId="176" fontId="18" fillId="6" borderId="3" xfId="2" applyNumberFormat="1" applyFont="1" applyFill="1" applyBorder="1" applyAlignment="1">
      <alignment vertical="center" wrapText="1"/>
    </xf>
    <xf numFmtId="176" fontId="18" fillId="6" borderId="22" xfId="2" applyNumberFormat="1" applyFont="1" applyFill="1" applyBorder="1" applyAlignment="1">
      <alignment vertical="center" wrapText="1"/>
    </xf>
    <xf numFmtId="0" fontId="3" fillId="0" borderId="19" xfId="8" applyFont="1" applyBorder="1" applyAlignment="1">
      <alignment vertical="center" shrinkToFit="1"/>
    </xf>
    <xf numFmtId="0" fontId="3" fillId="0" borderId="23" xfId="8" applyFont="1" applyBorder="1" applyAlignment="1">
      <alignment vertical="center" shrinkToFit="1"/>
    </xf>
    <xf numFmtId="176" fontId="10" fillId="6" borderId="59" xfId="2" applyNumberFormat="1" applyFont="1" applyFill="1" applyBorder="1" applyAlignment="1">
      <alignment vertical="center" wrapText="1"/>
    </xf>
    <xf numFmtId="176" fontId="10" fillId="6" borderId="19" xfId="2" applyNumberFormat="1" applyFont="1" applyFill="1" applyBorder="1" applyAlignment="1">
      <alignment vertical="center" wrapText="1"/>
    </xf>
    <xf numFmtId="176" fontId="10" fillId="0" borderId="19" xfId="2" applyNumberFormat="1" applyFont="1" applyBorder="1" applyAlignment="1">
      <alignment vertical="center" shrinkToFit="1"/>
    </xf>
    <xf numFmtId="176" fontId="10" fillId="0" borderId="23" xfId="2" applyNumberFormat="1" applyFont="1" applyBorder="1" applyAlignment="1">
      <alignment vertical="center" shrinkToFit="1"/>
    </xf>
    <xf numFmtId="176" fontId="18" fillId="6" borderId="29" xfId="2" applyNumberFormat="1" applyFont="1" applyFill="1" applyBorder="1" applyAlignment="1">
      <alignment vertical="center" shrinkToFit="1"/>
    </xf>
    <xf numFmtId="176" fontId="18" fillId="6" borderId="5" xfId="2" applyNumberFormat="1" applyFont="1" applyFill="1" applyBorder="1" applyAlignment="1">
      <alignment vertical="center" shrinkToFit="1"/>
    </xf>
    <xf numFmtId="176" fontId="18" fillId="6" borderId="30" xfId="2" applyNumberFormat="1" applyFont="1" applyFill="1" applyBorder="1" applyAlignment="1">
      <alignment vertical="center" shrinkToFit="1"/>
    </xf>
    <xf numFmtId="49" fontId="3" fillId="0" borderId="3" xfId="8" applyNumberFormat="1" applyFont="1" applyBorder="1" applyAlignment="1">
      <alignment horizontal="left" vertical="center"/>
    </xf>
    <xf numFmtId="0" fontId="3" fillId="0" borderId="3" xfId="8" applyFont="1" applyBorder="1" applyAlignment="1">
      <alignment horizontal="left" vertical="center"/>
    </xf>
    <xf numFmtId="0" fontId="6" fillId="6" borderId="20" xfId="8" applyFont="1" applyFill="1" applyBorder="1" applyAlignment="1">
      <alignment horizontal="center" vertical="center" shrinkToFit="1"/>
    </xf>
    <xf numFmtId="0" fontId="20" fillId="0" borderId="19" xfId="8" applyFont="1" applyBorder="1" applyAlignment="1">
      <alignment horizontal="center" vertical="center" shrinkToFit="1"/>
    </xf>
    <xf numFmtId="0" fontId="9" fillId="2" borderId="0" xfId="8" applyFont="1" applyFill="1" applyBorder="1" applyAlignment="1">
      <alignment horizontal="center" vertical="center" shrinkToFit="1"/>
    </xf>
    <xf numFmtId="0" fontId="2" fillId="0" borderId="0" xfId="8" applyBorder="1" applyAlignment="1">
      <alignment horizontal="center" vertical="center" shrinkToFit="1"/>
    </xf>
    <xf numFmtId="0" fontId="9" fillId="0" borderId="0" xfId="8" applyFont="1" applyBorder="1" applyAlignment="1">
      <alignment horizontal="right" vertical="center" shrinkToFit="1"/>
    </xf>
    <xf numFmtId="0" fontId="31" fillId="2" borderId="5" xfId="8" applyFont="1" applyFill="1" applyBorder="1" applyAlignment="1">
      <alignment horizontal="right" vertical="center" shrinkToFit="1"/>
    </xf>
    <xf numFmtId="0" fontId="12" fillId="0" borderId="5" xfId="8" applyFont="1" applyBorder="1" applyAlignment="1">
      <alignment horizontal="right" vertical="center" shrinkToFit="1"/>
    </xf>
    <xf numFmtId="38" fontId="31" fillId="2" borderId="5" xfId="2" applyFont="1" applyFill="1" applyBorder="1" applyAlignment="1">
      <alignment horizontal="left" vertical="center" shrinkToFit="1"/>
    </xf>
    <xf numFmtId="38" fontId="12" fillId="0" borderId="5" xfId="2" applyFont="1" applyBorder="1" applyAlignment="1">
      <alignment horizontal="left" vertical="center" shrinkToFit="1"/>
    </xf>
    <xf numFmtId="38" fontId="9" fillId="2" borderId="0" xfId="2" applyFont="1" applyFill="1" applyBorder="1" applyAlignment="1">
      <alignment horizontal="left" vertical="center" shrinkToFit="1"/>
    </xf>
    <xf numFmtId="38" fontId="9" fillId="0" borderId="0" xfId="2" applyFont="1" applyBorder="1" applyAlignment="1">
      <alignment horizontal="center" vertical="center" shrinkToFit="1"/>
    </xf>
    <xf numFmtId="0" fontId="3" fillId="2" borderId="2" xfId="8" applyFont="1" applyFill="1" applyBorder="1" applyAlignment="1">
      <alignment horizontal="right" vertical="center" wrapText="1"/>
    </xf>
    <xf numFmtId="0" fontId="3" fillId="2" borderId="3" xfId="8" applyFont="1" applyFill="1" applyBorder="1" applyAlignment="1">
      <alignment horizontal="right" vertical="center" wrapText="1"/>
    </xf>
    <xf numFmtId="0" fontId="10" fillId="0" borderId="3" xfId="8" applyFont="1" applyBorder="1" applyAlignment="1">
      <alignment horizontal="right" vertical="center" wrapText="1"/>
    </xf>
    <xf numFmtId="0" fontId="22" fillId="7" borderId="8" xfId="8" applyFont="1" applyFill="1" applyBorder="1" applyAlignment="1">
      <alignment horizontal="center" vertical="center" shrinkToFit="1"/>
    </xf>
    <xf numFmtId="0" fontId="23" fillId="0" borderId="9" xfId="8" applyFont="1" applyBorder="1" applyAlignment="1">
      <alignment horizontal="center" vertical="center" shrinkToFit="1"/>
    </xf>
    <xf numFmtId="0" fontId="23" fillId="0" borderId="10" xfId="8" applyFont="1" applyBorder="1" applyAlignment="1">
      <alignment horizontal="center" vertical="center" shrinkToFit="1"/>
    </xf>
    <xf numFmtId="38" fontId="22" fillId="7" borderId="8" xfId="2" applyFont="1" applyFill="1" applyBorder="1" applyAlignment="1">
      <alignment horizontal="center" vertical="center" shrinkToFit="1"/>
    </xf>
    <xf numFmtId="38" fontId="22" fillId="7" borderId="9" xfId="2" applyFont="1" applyFill="1" applyBorder="1" applyAlignment="1">
      <alignment horizontal="center" vertical="center" shrinkToFit="1"/>
    </xf>
    <xf numFmtId="0" fontId="3" fillId="6" borderId="12" xfId="8" applyFont="1" applyFill="1" applyBorder="1" applyAlignment="1">
      <alignment vertical="center" shrinkToFit="1"/>
    </xf>
    <xf numFmtId="0" fontId="3" fillId="0" borderId="13" xfId="8" applyFont="1" applyBorder="1" applyAlignment="1">
      <alignment vertical="center" shrinkToFit="1"/>
    </xf>
    <xf numFmtId="0" fontId="3" fillId="0" borderId="17" xfId="8" applyFont="1" applyBorder="1" applyAlignment="1">
      <alignment vertical="center" shrinkToFit="1"/>
    </xf>
    <xf numFmtId="176" fontId="10" fillId="6" borderId="12" xfId="2" applyNumberFormat="1" applyFont="1" applyFill="1" applyBorder="1" applyAlignment="1">
      <alignment vertical="center" shrinkToFit="1"/>
    </xf>
    <xf numFmtId="176" fontId="10" fillId="0" borderId="13" xfId="2" applyNumberFormat="1" applyFont="1" applyBorder="1" applyAlignment="1">
      <alignment vertical="center" shrinkToFit="1"/>
    </xf>
    <xf numFmtId="176" fontId="10" fillId="0" borderId="17" xfId="2" applyNumberFormat="1" applyFont="1" applyBorder="1" applyAlignment="1">
      <alignment vertical="center" shrinkToFit="1"/>
    </xf>
    <xf numFmtId="0" fontId="3" fillId="6" borderId="25" xfId="8" applyFont="1" applyFill="1" applyBorder="1" applyAlignment="1">
      <alignment vertical="center" shrinkToFit="1"/>
    </xf>
    <xf numFmtId="0" fontId="3" fillId="6" borderId="26" xfId="8" applyFont="1" applyFill="1" applyBorder="1" applyAlignment="1">
      <alignment vertical="center" shrinkToFit="1"/>
    </xf>
    <xf numFmtId="176" fontId="13" fillId="6" borderId="67" xfId="2" applyNumberFormat="1" applyFont="1" applyFill="1" applyBorder="1" applyAlignment="1">
      <alignment horizontal="right" vertical="center" shrinkToFit="1"/>
    </xf>
    <xf numFmtId="176" fontId="13" fillId="6" borderId="68" xfId="2" applyNumberFormat="1" applyFont="1" applyFill="1" applyBorder="1" applyAlignment="1">
      <alignment horizontal="right" vertical="center" shrinkToFit="1"/>
    </xf>
    <xf numFmtId="176" fontId="13" fillId="6" borderId="69" xfId="2" applyNumberFormat="1" applyFont="1" applyFill="1" applyBorder="1" applyAlignment="1">
      <alignment horizontal="right" vertical="center" shrinkToFit="1"/>
    </xf>
    <xf numFmtId="0" fontId="10" fillId="6" borderId="4" xfId="8" applyFont="1" applyFill="1" applyBorder="1" applyAlignment="1">
      <alignment horizontal="center" vertical="center" shrinkToFit="1"/>
    </xf>
    <xf numFmtId="0" fontId="10" fillId="6" borderId="5" xfId="8" applyFont="1" applyFill="1" applyBorder="1" applyAlignment="1">
      <alignment horizontal="center" vertical="center" shrinkToFit="1"/>
    </xf>
    <xf numFmtId="0" fontId="10" fillId="6" borderId="30" xfId="8" applyFont="1" applyFill="1" applyBorder="1" applyAlignment="1">
      <alignment horizontal="center" vertical="center" shrinkToFit="1"/>
    </xf>
    <xf numFmtId="176" fontId="18" fillId="6" borderId="59" xfId="2" applyNumberFormat="1" applyFont="1" applyFill="1" applyBorder="1" applyAlignment="1">
      <alignment horizontal="right" vertical="center" shrinkToFit="1"/>
    </xf>
    <xf numFmtId="176" fontId="18" fillId="6" borderId="19" xfId="2" applyNumberFormat="1" applyFont="1" applyFill="1" applyBorder="1" applyAlignment="1">
      <alignment horizontal="right" vertical="center" shrinkToFit="1"/>
    </xf>
    <xf numFmtId="176" fontId="18" fillId="6" borderId="23" xfId="2" applyNumberFormat="1" applyFont="1" applyFill="1" applyBorder="1" applyAlignment="1">
      <alignment horizontal="right" vertical="center" shrinkToFit="1"/>
    </xf>
    <xf numFmtId="0" fontId="10" fillId="6" borderId="19" xfId="8" applyFont="1" applyFill="1" applyBorder="1" applyAlignment="1">
      <alignment horizontal="left" vertical="center" shrinkToFit="1"/>
    </xf>
  </cellXfs>
  <cellStyles count="11">
    <cellStyle name="Excel Built-in Comma [0]" xfId="3"/>
    <cellStyle name="Excel Built-in Normal" xfId="4"/>
    <cellStyle name="桁区切り 2" xfId="2"/>
    <cellStyle name="桁区切り 2 2" xfId="5"/>
    <cellStyle name="桁区切り 3" xfId="10"/>
    <cellStyle name="標準" xfId="0" builtinId="0"/>
    <cellStyle name="標準 2" xfId="6"/>
    <cellStyle name="標準 2 2" xfId="7"/>
    <cellStyle name="標準 3" xfId="9"/>
    <cellStyle name="標準_zaimu_sample_pt01_kinyurei" xfId="8"/>
    <cellStyle name="標準_zaimu_sample_pt02_kinyur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69"/>
  <sheetViews>
    <sheetView tabSelected="1" view="pageBreakPreview" topLeftCell="A24" zoomScaleNormal="100" workbookViewId="0">
      <selection activeCell="AA36" sqref="AA36"/>
    </sheetView>
  </sheetViews>
  <sheetFormatPr defaultColWidth="9" defaultRowHeight="13.2"/>
  <cols>
    <col min="1" max="1" width="1.88671875" style="81" customWidth="1"/>
    <col min="2" max="4" width="2.6640625" style="81" customWidth="1"/>
    <col min="5" max="12" width="3.6640625" style="81" customWidth="1"/>
    <col min="13" max="16" width="3.6640625" style="138" customWidth="1"/>
    <col min="17" max="24" width="3.6640625" style="81" customWidth="1"/>
    <col min="25" max="25" width="3.33203125" style="81" customWidth="1"/>
    <col min="26" max="26" width="3.6640625" style="81" customWidth="1"/>
    <col min="27" max="256" width="9" style="81"/>
    <col min="257" max="257" width="1.88671875" style="81" customWidth="1"/>
    <col min="258" max="260" width="2.6640625" style="81" customWidth="1"/>
    <col min="261" max="280" width="3.6640625" style="81" customWidth="1"/>
    <col min="281" max="281" width="3.33203125" style="81" customWidth="1"/>
    <col min="282" max="282" width="3.6640625" style="81" customWidth="1"/>
    <col min="283" max="512" width="9" style="81"/>
    <col min="513" max="513" width="1.88671875" style="81" customWidth="1"/>
    <col min="514" max="516" width="2.6640625" style="81" customWidth="1"/>
    <col min="517" max="536" width="3.6640625" style="81" customWidth="1"/>
    <col min="537" max="537" width="3.33203125" style="81" customWidth="1"/>
    <col min="538" max="538" width="3.6640625" style="81" customWidth="1"/>
    <col min="539" max="768" width="9" style="81"/>
    <col min="769" max="769" width="1.88671875" style="81" customWidth="1"/>
    <col min="770" max="772" width="2.6640625" style="81" customWidth="1"/>
    <col min="773" max="792" width="3.6640625" style="81" customWidth="1"/>
    <col min="793" max="793" width="3.33203125" style="81" customWidth="1"/>
    <col min="794" max="794" width="3.6640625" style="81" customWidth="1"/>
    <col min="795" max="1024" width="9" style="81"/>
    <col min="1025" max="1025" width="1.88671875" style="81" customWidth="1"/>
    <col min="1026" max="1028" width="2.6640625" style="81" customWidth="1"/>
    <col min="1029" max="1048" width="3.6640625" style="81" customWidth="1"/>
    <col min="1049" max="1049" width="3.33203125" style="81" customWidth="1"/>
    <col min="1050" max="1050" width="3.6640625" style="81" customWidth="1"/>
    <col min="1051" max="1280" width="9" style="81"/>
    <col min="1281" max="1281" width="1.88671875" style="81" customWidth="1"/>
    <col min="1282" max="1284" width="2.6640625" style="81" customWidth="1"/>
    <col min="1285" max="1304" width="3.6640625" style="81" customWidth="1"/>
    <col min="1305" max="1305" width="3.33203125" style="81" customWidth="1"/>
    <col min="1306" max="1306" width="3.6640625" style="81" customWidth="1"/>
    <col min="1307" max="1536" width="9" style="81"/>
    <col min="1537" max="1537" width="1.88671875" style="81" customWidth="1"/>
    <col min="1538" max="1540" width="2.6640625" style="81" customWidth="1"/>
    <col min="1541" max="1560" width="3.6640625" style="81" customWidth="1"/>
    <col min="1561" max="1561" width="3.33203125" style="81" customWidth="1"/>
    <col min="1562" max="1562" width="3.6640625" style="81" customWidth="1"/>
    <col min="1563" max="1792" width="9" style="81"/>
    <col min="1793" max="1793" width="1.88671875" style="81" customWidth="1"/>
    <col min="1794" max="1796" width="2.6640625" style="81" customWidth="1"/>
    <col min="1797" max="1816" width="3.6640625" style="81" customWidth="1"/>
    <col min="1817" max="1817" width="3.33203125" style="81" customWidth="1"/>
    <col min="1818" max="1818" width="3.6640625" style="81" customWidth="1"/>
    <col min="1819" max="2048" width="9" style="81"/>
    <col min="2049" max="2049" width="1.88671875" style="81" customWidth="1"/>
    <col min="2050" max="2052" width="2.6640625" style="81" customWidth="1"/>
    <col min="2053" max="2072" width="3.6640625" style="81" customWidth="1"/>
    <col min="2073" max="2073" width="3.33203125" style="81" customWidth="1"/>
    <col min="2074" max="2074" width="3.6640625" style="81" customWidth="1"/>
    <col min="2075" max="2304" width="9" style="81"/>
    <col min="2305" max="2305" width="1.88671875" style="81" customWidth="1"/>
    <col min="2306" max="2308" width="2.6640625" style="81" customWidth="1"/>
    <col min="2309" max="2328" width="3.6640625" style="81" customWidth="1"/>
    <col min="2329" max="2329" width="3.33203125" style="81" customWidth="1"/>
    <col min="2330" max="2330" width="3.6640625" style="81" customWidth="1"/>
    <col min="2331" max="2560" width="9" style="81"/>
    <col min="2561" max="2561" width="1.88671875" style="81" customWidth="1"/>
    <col min="2562" max="2564" width="2.6640625" style="81" customWidth="1"/>
    <col min="2565" max="2584" width="3.6640625" style="81" customWidth="1"/>
    <col min="2585" max="2585" width="3.33203125" style="81" customWidth="1"/>
    <col min="2586" max="2586" width="3.6640625" style="81" customWidth="1"/>
    <col min="2587" max="2816" width="9" style="81"/>
    <col min="2817" max="2817" width="1.88671875" style="81" customWidth="1"/>
    <col min="2818" max="2820" width="2.6640625" style="81" customWidth="1"/>
    <col min="2821" max="2840" width="3.6640625" style="81" customWidth="1"/>
    <col min="2841" max="2841" width="3.33203125" style="81" customWidth="1"/>
    <col min="2842" max="2842" width="3.6640625" style="81" customWidth="1"/>
    <col min="2843" max="3072" width="9" style="81"/>
    <col min="3073" max="3073" width="1.88671875" style="81" customWidth="1"/>
    <col min="3074" max="3076" width="2.6640625" style="81" customWidth="1"/>
    <col min="3077" max="3096" width="3.6640625" style="81" customWidth="1"/>
    <col min="3097" max="3097" width="3.33203125" style="81" customWidth="1"/>
    <col min="3098" max="3098" width="3.6640625" style="81" customWidth="1"/>
    <col min="3099" max="3328" width="9" style="81"/>
    <col min="3329" max="3329" width="1.88671875" style="81" customWidth="1"/>
    <col min="3330" max="3332" width="2.6640625" style="81" customWidth="1"/>
    <col min="3333" max="3352" width="3.6640625" style="81" customWidth="1"/>
    <col min="3353" max="3353" width="3.33203125" style="81" customWidth="1"/>
    <col min="3354" max="3354" width="3.6640625" style="81" customWidth="1"/>
    <col min="3355" max="3584" width="9" style="81"/>
    <col min="3585" max="3585" width="1.88671875" style="81" customWidth="1"/>
    <col min="3586" max="3588" width="2.6640625" style="81" customWidth="1"/>
    <col min="3589" max="3608" width="3.6640625" style="81" customWidth="1"/>
    <col min="3609" max="3609" width="3.33203125" style="81" customWidth="1"/>
    <col min="3610" max="3610" width="3.6640625" style="81" customWidth="1"/>
    <col min="3611" max="3840" width="9" style="81"/>
    <col min="3841" max="3841" width="1.88671875" style="81" customWidth="1"/>
    <col min="3842" max="3844" width="2.6640625" style="81" customWidth="1"/>
    <col min="3845" max="3864" width="3.6640625" style="81" customWidth="1"/>
    <col min="3865" max="3865" width="3.33203125" style="81" customWidth="1"/>
    <col min="3866" max="3866" width="3.6640625" style="81" customWidth="1"/>
    <col min="3867" max="4096" width="9" style="81"/>
    <col min="4097" max="4097" width="1.88671875" style="81" customWidth="1"/>
    <col min="4098" max="4100" width="2.6640625" style="81" customWidth="1"/>
    <col min="4101" max="4120" width="3.6640625" style="81" customWidth="1"/>
    <col min="4121" max="4121" width="3.33203125" style="81" customWidth="1"/>
    <col min="4122" max="4122" width="3.6640625" style="81" customWidth="1"/>
    <col min="4123" max="4352" width="9" style="81"/>
    <col min="4353" max="4353" width="1.88671875" style="81" customWidth="1"/>
    <col min="4354" max="4356" width="2.6640625" style="81" customWidth="1"/>
    <col min="4357" max="4376" width="3.6640625" style="81" customWidth="1"/>
    <col min="4377" max="4377" width="3.33203125" style="81" customWidth="1"/>
    <col min="4378" max="4378" width="3.6640625" style="81" customWidth="1"/>
    <col min="4379" max="4608" width="9" style="81"/>
    <col min="4609" max="4609" width="1.88671875" style="81" customWidth="1"/>
    <col min="4610" max="4612" width="2.6640625" style="81" customWidth="1"/>
    <col min="4613" max="4632" width="3.6640625" style="81" customWidth="1"/>
    <col min="4633" max="4633" width="3.33203125" style="81" customWidth="1"/>
    <col min="4634" max="4634" width="3.6640625" style="81" customWidth="1"/>
    <col min="4635" max="4864" width="9" style="81"/>
    <col min="4865" max="4865" width="1.88671875" style="81" customWidth="1"/>
    <col min="4866" max="4868" width="2.6640625" style="81" customWidth="1"/>
    <col min="4869" max="4888" width="3.6640625" style="81" customWidth="1"/>
    <col min="4889" max="4889" width="3.33203125" style="81" customWidth="1"/>
    <col min="4890" max="4890" width="3.6640625" style="81" customWidth="1"/>
    <col min="4891" max="5120" width="9" style="81"/>
    <col min="5121" max="5121" width="1.88671875" style="81" customWidth="1"/>
    <col min="5122" max="5124" width="2.6640625" style="81" customWidth="1"/>
    <col min="5125" max="5144" width="3.6640625" style="81" customWidth="1"/>
    <col min="5145" max="5145" width="3.33203125" style="81" customWidth="1"/>
    <col min="5146" max="5146" width="3.6640625" style="81" customWidth="1"/>
    <col min="5147" max="5376" width="9" style="81"/>
    <col min="5377" max="5377" width="1.88671875" style="81" customWidth="1"/>
    <col min="5378" max="5380" width="2.6640625" style="81" customWidth="1"/>
    <col min="5381" max="5400" width="3.6640625" style="81" customWidth="1"/>
    <col min="5401" max="5401" width="3.33203125" style="81" customWidth="1"/>
    <col min="5402" max="5402" width="3.6640625" style="81" customWidth="1"/>
    <col min="5403" max="5632" width="9" style="81"/>
    <col min="5633" max="5633" width="1.88671875" style="81" customWidth="1"/>
    <col min="5634" max="5636" width="2.6640625" style="81" customWidth="1"/>
    <col min="5637" max="5656" width="3.6640625" style="81" customWidth="1"/>
    <col min="5657" max="5657" width="3.33203125" style="81" customWidth="1"/>
    <col min="5658" max="5658" width="3.6640625" style="81" customWidth="1"/>
    <col min="5659" max="5888" width="9" style="81"/>
    <col min="5889" max="5889" width="1.88671875" style="81" customWidth="1"/>
    <col min="5890" max="5892" width="2.6640625" style="81" customWidth="1"/>
    <col min="5893" max="5912" width="3.6640625" style="81" customWidth="1"/>
    <col min="5913" max="5913" width="3.33203125" style="81" customWidth="1"/>
    <col min="5914" max="5914" width="3.6640625" style="81" customWidth="1"/>
    <col min="5915" max="6144" width="9" style="81"/>
    <col min="6145" max="6145" width="1.88671875" style="81" customWidth="1"/>
    <col min="6146" max="6148" width="2.6640625" style="81" customWidth="1"/>
    <col min="6149" max="6168" width="3.6640625" style="81" customWidth="1"/>
    <col min="6169" max="6169" width="3.33203125" style="81" customWidth="1"/>
    <col min="6170" max="6170" width="3.6640625" style="81" customWidth="1"/>
    <col min="6171" max="6400" width="9" style="81"/>
    <col min="6401" max="6401" width="1.88671875" style="81" customWidth="1"/>
    <col min="6402" max="6404" width="2.6640625" style="81" customWidth="1"/>
    <col min="6405" max="6424" width="3.6640625" style="81" customWidth="1"/>
    <col min="6425" max="6425" width="3.33203125" style="81" customWidth="1"/>
    <col min="6426" max="6426" width="3.6640625" style="81" customWidth="1"/>
    <col min="6427" max="6656" width="9" style="81"/>
    <col min="6657" max="6657" width="1.88671875" style="81" customWidth="1"/>
    <col min="6658" max="6660" width="2.6640625" style="81" customWidth="1"/>
    <col min="6661" max="6680" width="3.6640625" style="81" customWidth="1"/>
    <col min="6681" max="6681" width="3.33203125" style="81" customWidth="1"/>
    <col min="6682" max="6682" width="3.6640625" style="81" customWidth="1"/>
    <col min="6683" max="6912" width="9" style="81"/>
    <col min="6913" max="6913" width="1.88671875" style="81" customWidth="1"/>
    <col min="6914" max="6916" width="2.6640625" style="81" customWidth="1"/>
    <col min="6917" max="6936" width="3.6640625" style="81" customWidth="1"/>
    <col min="6937" max="6937" width="3.33203125" style="81" customWidth="1"/>
    <col min="6938" max="6938" width="3.6640625" style="81" customWidth="1"/>
    <col min="6939" max="7168" width="9" style="81"/>
    <col min="7169" max="7169" width="1.88671875" style="81" customWidth="1"/>
    <col min="7170" max="7172" width="2.6640625" style="81" customWidth="1"/>
    <col min="7173" max="7192" width="3.6640625" style="81" customWidth="1"/>
    <col min="7193" max="7193" width="3.33203125" style="81" customWidth="1"/>
    <col min="7194" max="7194" width="3.6640625" style="81" customWidth="1"/>
    <col min="7195" max="7424" width="9" style="81"/>
    <col min="7425" max="7425" width="1.88671875" style="81" customWidth="1"/>
    <col min="7426" max="7428" width="2.6640625" style="81" customWidth="1"/>
    <col min="7429" max="7448" width="3.6640625" style="81" customWidth="1"/>
    <col min="7449" max="7449" width="3.33203125" style="81" customWidth="1"/>
    <col min="7450" max="7450" width="3.6640625" style="81" customWidth="1"/>
    <col min="7451" max="7680" width="9" style="81"/>
    <col min="7681" max="7681" width="1.88671875" style="81" customWidth="1"/>
    <col min="7682" max="7684" width="2.6640625" style="81" customWidth="1"/>
    <col min="7685" max="7704" width="3.6640625" style="81" customWidth="1"/>
    <col min="7705" max="7705" width="3.33203125" style="81" customWidth="1"/>
    <col min="7706" max="7706" width="3.6640625" style="81" customWidth="1"/>
    <col min="7707" max="7936" width="9" style="81"/>
    <col min="7937" max="7937" width="1.88671875" style="81" customWidth="1"/>
    <col min="7938" max="7940" width="2.6640625" style="81" customWidth="1"/>
    <col min="7941" max="7960" width="3.6640625" style="81" customWidth="1"/>
    <col min="7961" max="7961" width="3.33203125" style="81" customWidth="1"/>
    <col min="7962" max="7962" width="3.6640625" style="81" customWidth="1"/>
    <col min="7963" max="8192" width="9" style="81"/>
    <col min="8193" max="8193" width="1.88671875" style="81" customWidth="1"/>
    <col min="8194" max="8196" width="2.6640625" style="81" customWidth="1"/>
    <col min="8197" max="8216" width="3.6640625" style="81" customWidth="1"/>
    <col min="8217" max="8217" width="3.33203125" style="81" customWidth="1"/>
    <col min="8218" max="8218" width="3.6640625" style="81" customWidth="1"/>
    <col min="8219" max="8448" width="9" style="81"/>
    <col min="8449" max="8449" width="1.88671875" style="81" customWidth="1"/>
    <col min="8450" max="8452" width="2.6640625" style="81" customWidth="1"/>
    <col min="8453" max="8472" width="3.6640625" style="81" customWidth="1"/>
    <col min="8473" max="8473" width="3.33203125" style="81" customWidth="1"/>
    <col min="8474" max="8474" width="3.6640625" style="81" customWidth="1"/>
    <col min="8475" max="8704" width="9" style="81"/>
    <col min="8705" max="8705" width="1.88671875" style="81" customWidth="1"/>
    <col min="8706" max="8708" width="2.6640625" style="81" customWidth="1"/>
    <col min="8709" max="8728" width="3.6640625" style="81" customWidth="1"/>
    <col min="8729" max="8729" width="3.33203125" style="81" customWidth="1"/>
    <col min="8730" max="8730" width="3.6640625" style="81" customWidth="1"/>
    <col min="8731" max="8960" width="9" style="81"/>
    <col min="8961" max="8961" width="1.88671875" style="81" customWidth="1"/>
    <col min="8962" max="8964" width="2.6640625" style="81" customWidth="1"/>
    <col min="8965" max="8984" width="3.6640625" style="81" customWidth="1"/>
    <col min="8985" max="8985" width="3.33203125" style="81" customWidth="1"/>
    <col min="8986" max="8986" width="3.6640625" style="81" customWidth="1"/>
    <col min="8987" max="9216" width="9" style="81"/>
    <col min="9217" max="9217" width="1.88671875" style="81" customWidth="1"/>
    <col min="9218" max="9220" width="2.6640625" style="81" customWidth="1"/>
    <col min="9221" max="9240" width="3.6640625" style="81" customWidth="1"/>
    <col min="9241" max="9241" width="3.33203125" style="81" customWidth="1"/>
    <col min="9242" max="9242" width="3.6640625" style="81" customWidth="1"/>
    <col min="9243" max="9472" width="9" style="81"/>
    <col min="9473" max="9473" width="1.88671875" style="81" customWidth="1"/>
    <col min="9474" max="9476" width="2.6640625" style="81" customWidth="1"/>
    <col min="9477" max="9496" width="3.6640625" style="81" customWidth="1"/>
    <col min="9497" max="9497" width="3.33203125" style="81" customWidth="1"/>
    <col min="9498" max="9498" width="3.6640625" style="81" customWidth="1"/>
    <col min="9499" max="9728" width="9" style="81"/>
    <col min="9729" max="9729" width="1.88671875" style="81" customWidth="1"/>
    <col min="9730" max="9732" width="2.6640625" style="81" customWidth="1"/>
    <col min="9733" max="9752" width="3.6640625" style="81" customWidth="1"/>
    <col min="9753" max="9753" width="3.33203125" style="81" customWidth="1"/>
    <col min="9754" max="9754" width="3.6640625" style="81" customWidth="1"/>
    <col min="9755" max="9984" width="9" style="81"/>
    <col min="9985" max="9985" width="1.88671875" style="81" customWidth="1"/>
    <col min="9986" max="9988" width="2.6640625" style="81" customWidth="1"/>
    <col min="9989" max="10008" width="3.6640625" style="81" customWidth="1"/>
    <col min="10009" max="10009" width="3.33203125" style="81" customWidth="1"/>
    <col min="10010" max="10010" width="3.6640625" style="81" customWidth="1"/>
    <col min="10011" max="10240" width="9" style="81"/>
    <col min="10241" max="10241" width="1.88671875" style="81" customWidth="1"/>
    <col min="10242" max="10244" width="2.6640625" style="81" customWidth="1"/>
    <col min="10245" max="10264" width="3.6640625" style="81" customWidth="1"/>
    <col min="10265" max="10265" width="3.33203125" style="81" customWidth="1"/>
    <col min="10266" max="10266" width="3.6640625" style="81" customWidth="1"/>
    <col min="10267" max="10496" width="9" style="81"/>
    <col min="10497" max="10497" width="1.88671875" style="81" customWidth="1"/>
    <col min="10498" max="10500" width="2.6640625" style="81" customWidth="1"/>
    <col min="10501" max="10520" width="3.6640625" style="81" customWidth="1"/>
    <col min="10521" max="10521" width="3.33203125" style="81" customWidth="1"/>
    <col min="10522" max="10522" width="3.6640625" style="81" customWidth="1"/>
    <col min="10523" max="10752" width="9" style="81"/>
    <col min="10753" max="10753" width="1.88671875" style="81" customWidth="1"/>
    <col min="10754" max="10756" width="2.6640625" style="81" customWidth="1"/>
    <col min="10757" max="10776" width="3.6640625" style="81" customWidth="1"/>
    <col min="10777" max="10777" width="3.33203125" style="81" customWidth="1"/>
    <col min="10778" max="10778" width="3.6640625" style="81" customWidth="1"/>
    <col min="10779" max="11008" width="9" style="81"/>
    <col min="11009" max="11009" width="1.88671875" style="81" customWidth="1"/>
    <col min="11010" max="11012" width="2.6640625" style="81" customWidth="1"/>
    <col min="11013" max="11032" width="3.6640625" style="81" customWidth="1"/>
    <col min="11033" max="11033" width="3.33203125" style="81" customWidth="1"/>
    <col min="11034" max="11034" width="3.6640625" style="81" customWidth="1"/>
    <col min="11035" max="11264" width="9" style="81"/>
    <col min="11265" max="11265" width="1.88671875" style="81" customWidth="1"/>
    <col min="11266" max="11268" width="2.6640625" style="81" customWidth="1"/>
    <col min="11269" max="11288" width="3.6640625" style="81" customWidth="1"/>
    <col min="11289" max="11289" width="3.33203125" style="81" customWidth="1"/>
    <col min="11290" max="11290" width="3.6640625" style="81" customWidth="1"/>
    <col min="11291" max="11520" width="9" style="81"/>
    <col min="11521" max="11521" width="1.88671875" style="81" customWidth="1"/>
    <col min="11522" max="11524" width="2.6640625" style="81" customWidth="1"/>
    <col min="11525" max="11544" width="3.6640625" style="81" customWidth="1"/>
    <col min="11545" max="11545" width="3.33203125" style="81" customWidth="1"/>
    <col min="11546" max="11546" width="3.6640625" style="81" customWidth="1"/>
    <col min="11547" max="11776" width="9" style="81"/>
    <col min="11777" max="11777" width="1.88671875" style="81" customWidth="1"/>
    <col min="11778" max="11780" width="2.6640625" style="81" customWidth="1"/>
    <col min="11781" max="11800" width="3.6640625" style="81" customWidth="1"/>
    <col min="11801" max="11801" width="3.33203125" style="81" customWidth="1"/>
    <col min="11802" max="11802" width="3.6640625" style="81" customWidth="1"/>
    <col min="11803" max="12032" width="9" style="81"/>
    <col min="12033" max="12033" width="1.88671875" style="81" customWidth="1"/>
    <col min="12034" max="12036" width="2.6640625" style="81" customWidth="1"/>
    <col min="12037" max="12056" width="3.6640625" style="81" customWidth="1"/>
    <col min="12057" max="12057" width="3.33203125" style="81" customWidth="1"/>
    <col min="12058" max="12058" width="3.6640625" style="81" customWidth="1"/>
    <col min="12059" max="12288" width="9" style="81"/>
    <col min="12289" max="12289" width="1.88671875" style="81" customWidth="1"/>
    <col min="12290" max="12292" width="2.6640625" style="81" customWidth="1"/>
    <col min="12293" max="12312" width="3.6640625" style="81" customWidth="1"/>
    <col min="12313" max="12313" width="3.33203125" style="81" customWidth="1"/>
    <col min="12314" max="12314" width="3.6640625" style="81" customWidth="1"/>
    <col min="12315" max="12544" width="9" style="81"/>
    <col min="12545" max="12545" width="1.88671875" style="81" customWidth="1"/>
    <col min="12546" max="12548" width="2.6640625" style="81" customWidth="1"/>
    <col min="12549" max="12568" width="3.6640625" style="81" customWidth="1"/>
    <col min="12569" max="12569" width="3.33203125" style="81" customWidth="1"/>
    <col min="12570" max="12570" width="3.6640625" style="81" customWidth="1"/>
    <col min="12571" max="12800" width="9" style="81"/>
    <col min="12801" max="12801" width="1.88671875" style="81" customWidth="1"/>
    <col min="12802" max="12804" width="2.6640625" style="81" customWidth="1"/>
    <col min="12805" max="12824" width="3.6640625" style="81" customWidth="1"/>
    <col min="12825" max="12825" width="3.33203125" style="81" customWidth="1"/>
    <col min="12826" max="12826" width="3.6640625" style="81" customWidth="1"/>
    <col min="12827" max="13056" width="9" style="81"/>
    <col min="13057" max="13057" width="1.88671875" style="81" customWidth="1"/>
    <col min="13058" max="13060" width="2.6640625" style="81" customWidth="1"/>
    <col min="13061" max="13080" width="3.6640625" style="81" customWidth="1"/>
    <col min="13081" max="13081" width="3.33203125" style="81" customWidth="1"/>
    <col min="13082" max="13082" width="3.6640625" style="81" customWidth="1"/>
    <col min="13083" max="13312" width="9" style="81"/>
    <col min="13313" max="13313" width="1.88671875" style="81" customWidth="1"/>
    <col min="13314" max="13316" width="2.6640625" style="81" customWidth="1"/>
    <col min="13317" max="13336" width="3.6640625" style="81" customWidth="1"/>
    <col min="13337" max="13337" width="3.33203125" style="81" customWidth="1"/>
    <col min="13338" max="13338" width="3.6640625" style="81" customWidth="1"/>
    <col min="13339" max="13568" width="9" style="81"/>
    <col min="13569" max="13569" width="1.88671875" style="81" customWidth="1"/>
    <col min="13570" max="13572" width="2.6640625" style="81" customWidth="1"/>
    <col min="13573" max="13592" width="3.6640625" style="81" customWidth="1"/>
    <col min="13593" max="13593" width="3.33203125" style="81" customWidth="1"/>
    <col min="13594" max="13594" width="3.6640625" style="81" customWidth="1"/>
    <col min="13595" max="13824" width="9" style="81"/>
    <col min="13825" max="13825" width="1.88671875" style="81" customWidth="1"/>
    <col min="13826" max="13828" width="2.6640625" style="81" customWidth="1"/>
    <col min="13829" max="13848" width="3.6640625" style="81" customWidth="1"/>
    <col min="13849" max="13849" width="3.33203125" style="81" customWidth="1"/>
    <col min="13850" max="13850" width="3.6640625" style="81" customWidth="1"/>
    <col min="13851" max="14080" width="9" style="81"/>
    <col min="14081" max="14081" width="1.88671875" style="81" customWidth="1"/>
    <col min="14082" max="14084" width="2.6640625" style="81" customWidth="1"/>
    <col min="14085" max="14104" width="3.6640625" style="81" customWidth="1"/>
    <col min="14105" max="14105" width="3.33203125" style="81" customWidth="1"/>
    <col min="14106" max="14106" width="3.6640625" style="81" customWidth="1"/>
    <col min="14107" max="14336" width="9" style="81"/>
    <col min="14337" max="14337" width="1.88671875" style="81" customWidth="1"/>
    <col min="14338" max="14340" width="2.6640625" style="81" customWidth="1"/>
    <col min="14341" max="14360" width="3.6640625" style="81" customWidth="1"/>
    <col min="14361" max="14361" width="3.33203125" style="81" customWidth="1"/>
    <col min="14362" max="14362" width="3.6640625" style="81" customWidth="1"/>
    <col min="14363" max="14592" width="9" style="81"/>
    <col min="14593" max="14593" width="1.88671875" style="81" customWidth="1"/>
    <col min="14594" max="14596" width="2.6640625" style="81" customWidth="1"/>
    <col min="14597" max="14616" width="3.6640625" style="81" customWidth="1"/>
    <col min="14617" max="14617" width="3.33203125" style="81" customWidth="1"/>
    <col min="14618" max="14618" width="3.6640625" style="81" customWidth="1"/>
    <col min="14619" max="14848" width="9" style="81"/>
    <col min="14849" max="14849" width="1.88671875" style="81" customWidth="1"/>
    <col min="14850" max="14852" width="2.6640625" style="81" customWidth="1"/>
    <col min="14853" max="14872" width="3.6640625" style="81" customWidth="1"/>
    <col min="14873" max="14873" width="3.33203125" style="81" customWidth="1"/>
    <col min="14874" max="14874" width="3.6640625" style="81" customWidth="1"/>
    <col min="14875" max="15104" width="9" style="81"/>
    <col min="15105" max="15105" width="1.88671875" style="81" customWidth="1"/>
    <col min="15106" max="15108" width="2.6640625" style="81" customWidth="1"/>
    <col min="15109" max="15128" width="3.6640625" style="81" customWidth="1"/>
    <col min="15129" max="15129" width="3.33203125" style="81" customWidth="1"/>
    <col min="15130" max="15130" width="3.6640625" style="81" customWidth="1"/>
    <col min="15131" max="15360" width="9" style="81"/>
    <col min="15361" max="15361" width="1.88671875" style="81" customWidth="1"/>
    <col min="15362" max="15364" width="2.6640625" style="81" customWidth="1"/>
    <col min="15365" max="15384" width="3.6640625" style="81" customWidth="1"/>
    <col min="15385" max="15385" width="3.33203125" style="81" customWidth="1"/>
    <col min="15386" max="15386" width="3.6640625" style="81" customWidth="1"/>
    <col min="15387" max="15616" width="9" style="81"/>
    <col min="15617" max="15617" width="1.88671875" style="81" customWidth="1"/>
    <col min="15618" max="15620" width="2.6640625" style="81" customWidth="1"/>
    <col min="15621" max="15640" width="3.6640625" style="81" customWidth="1"/>
    <col min="15641" max="15641" width="3.33203125" style="81" customWidth="1"/>
    <col min="15642" max="15642" width="3.6640625" style="81" customWidth="1"/>
    <col min="15643" max="15872" width="9" style="81"/>
    <col min="15873" max="15873" width="1.88671875" style="81" customWidth="1"/>
    <col min="15874" max="15876" width="2.6640625" style="81" customWidth="1"/>
    <col min="15877" max="15896" width="3.6640625" style="81" customWidth="1"/>
    <col min="15897" max="15897" width="3.33203125" style="81" customWidth="1"/>
    <col min="15898" max="15898" width="3.6640625" style="81" customWidth="1"/>
    <col min="15899" max="16128" width="9" style="81"/>
    <col min="16129" max="16129" width="1.88671875" style="81" customWidth="1"/>
    <col min="16130" max="16132" width="2.6640625" style="81" customWidth="1"/>
    <col min="16133" max="16152" width="3.6640625" style="81" customWidth="1"/>
    <col min="16153" max="16153" width="3.33203125" style="81" customWidth="1"/>
    <col min="16154" max="16154" width="3.6640625" style="81" customWidth="1"/>
    <col min="16155" max="16384" width="9" style="81"/>
  </cols>
  <sheetData>
    <row r="1" spans="2:26" ht="18" customHeight="1">
      <c r="B1" s="78" t="s">
        <v>0</v>
      </c>
      <c r="C1" s="79"/>
      <c r="D1" s="79"/>
      <c r="E1" s="284" t="s">
        <v>143</v>
      </c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80"/>
      <c r="Z1" s="80"/>
    </row>
    <row r="2" spans="2:26" s="83" customFormat="1" ht="19.2">
      <c r="B2" s="286" t="s">
        <v>189</v>
      </c>
      <c r="C2" s="287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82"/>
    </row>
    <row r="3" spans="2:26" s="83" customFormat="1">
      <c r="B3" s="108"/>
      <c r="C3" s="109"/>
      <c r="D3" s="159" t="s">
        <v>204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10"/>
      <c r="Y3" s="82"/>
    </row>
    <row r="4" spans="2:26" s="85" customFormat="1" ht="15" customHeight="1">
      <c r="B4" s="292" t="s">
        <v>1</v>
      </c>
      <c r="C4" s="293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84"/>
    </row>
    <row r="5" spans="2:26" s="83" customFormat="1" ht="18.75" customHeight="1">
      <c r="B5" s="295" t="s">
        <v>2</v>
      </c>
      <c r="C5" s="296"/>
      <c r="D5" s="296"/>
      <c r="E5" s="296"/>
      <c r="F5" s="296"/>
      <c r="G5" s="296"/>
      <c r="H5" s="297"/>
      <c r="I5" s="297"/>
      <c r="J5" s="297"/>
      <c r="K5" s="297"/>
      <c r="L5" s="297"/>
      <c r="M5" s="298" t="s">
        <v>3</v>
      </c>
      <c r="N5" s="299"/>
      <c r="O5" s="299"/>
      <c r="P5" s="300"/>
      <c r="Q5" s="300"/>
      <c r="R5" s="300"/>
      <c r="S5" s="300"/>
      <c r="T5" s="300"/>
      <c r="U5" s="300"/>
      <c r="V5" s="300"/>
      <c r="W5" s="300"/>
      <c r="X5" s="301"/>
      <c r="Y5" s="86"/>
    </row>
    <row r="6" spans="2:26" s="85" customFormat="1" ht="13.5" customHeight="1">
      <c r="B6" s="302" t="s">
        <v>4</v>
      </c>
      <c r="C6" s="303"/>
      <c r="D6" s="303"/>
      <c r="E6" s="303"/>
      <c r="F6" s="303"/>
      <c r="G6" s="303"/>
      <c r="H6" s="304"/>
      <c r="I6" s="304"/>
      <c r="J6" s="304"/>
      <c r="K6" s="304"/>
      <c r="L6" s="304"/>
      <c r="M6" s="305"/>
      <c r="N6" s="306"/>
      <c r="O6" s="306"/>
      <c r="P6" s="307"/>
      <c r="Q6" s="308"/>
      <c r="R6" s="309"/>
      <c r="S6" s="309"/>
      <c r="T6" s="310"/>
      <c r="U6" s="308"/>
      <c r="V6" s="309"/>
      <c r="W6" s="309"/>
      <c r="X6" s="310"/>
      <c r="Y6" s="87"/>
    </row>
    <row r="7" spans="2:26" s="85" customFormat="1" ht="13.5" customHeight="1">
      <c r="B7" s="88"/>
      <c r="C7" s="89" t="s">
        <v>144</v>
      </c>
      <c r="D7" s="219" t="s">
        <v>6</v>
      </c>
      <c r="E7" s="220"/>
      <c r="F7" s="220"/>
      <c r="G7" s="220"/>
      <c r="H7" s="221"/>
      <c r="I7" s="221"/>
      <c r="J7" s="221"/>
      <c r="K7" s="221"/>
      <c r="L7" s="221"/>
      <c r="M7" s="163"/>
      <c r="N7" s="164"/>
      <c r="O7" s="164"/>
      <c r="P7" s="165"/>
      <c r="Q7" s="166"/>
      <c r="R7" s="167"/>
      <c r="S7" s="167"/>
      <c r="T7" s="168"/>
      <c r="U7" s="166"/>
      <c r="V7" s="167"/>
      <c r="W7" s="167"/>
      <c r="X7" s="168"/>
      <c r="Y7" s="87"/>
    </row>
    <row r="8" spans="2:26" s="85" customFormat="1" ht="13.5" customHeight="1">
      <c r="B8" s="88"/>
      <c r="C8" s="89"/>
      <c r="D8" s="198" t="s">
        <v>142</v>
      </c>
      <c r="E8" s="200"/>
      <c r="F8" s="200"/>
      <c r="G8" s="200"/>
      <c r="H8" s="200"/>
      <c r="I8" s="200"/>
      <c r="J8" s="200"/>
      <c r="K8" s="200"/>
      <c r="L8" s="280"/>
      <c r="M8" s="163">
        <v>2000</v>
      </c>
      <c r="N8" s="164"/>
      <c r="O8" s="164"/>
      <c r="P8" s="165"/>
      <c r="Q8" s="289"/>
      <c r="R8" s="290"/>
      <c r="S8" s="290"/>
      <c r="T8" s="291"/>
      <c r="U8" s="90"/>
      <c r="V8" s="91"/>
      <c r="W8" s="91"/>
      <c r="X8" s="92"/>
      <c r="Y8" s="87"/>
    </row>
    <row r="9" spans="2:26" s="85" customFormat="1" ht="13.5" customHeight="1">
      <c r="B9" s="93"/>
      <c r="C9" s="94"/>
      <c r="D9" s="198" t="s">
        <v>7</v>
      </c>
      <c r="E9" s="200"/>
      <c r="F9" s="200"/>
      <c r="G9" s="200"/>
      <c r="H9" s="200"/>
      <c r="I9" s="200"/>
      <c r="J9" s="200"/>
      <c r="K9" s="200"/>
      <c r="L9" s="280"/>
      <c r="M9" s="163">
        <v>31000</v>
      </c>
      <c r="N9" s="164"/>
      <c r="O9" s="164"/>
      <c r="P9" s="165"/>
      <c r="Q9" s="166"/>
      <c r="R9" s="167"/>
      <c r="S9" s="167"/>
      <c r="T9" s="168"/>
      <c r="U9" s="166"/>
      <c r="V9" s="167"/>
      <c r="W9" s="167"/>
      <c r="X9" s="168"/>
      <c r="Y9" s="87"/>
    </row>
    <row r="10" spans="2:26" s="85" customFormat="1" ht="12.75" customHeight="1">
      <c r="B10" s="93"/>
      <c r="C10" s="94"/>
      <c r="D10" s="198" t="s">
        <v>8</v>
      </c>
      <c r="E10" s="200"/>
      <c r="F10" s="200"/>
      <c r="G10" s="200"/>
      <c r="H10" s="200"/>
      <c r="I10" s="200"/>
      <c r="J10" s="200"/>
      <c r="K10" s="200"/>
      <c r="L10" s="280"/>
      <c r="M10" s="204">
        <v>30000</v>
      </c>
      <c r="N10" s="205"/>
      <c r="O10" s="205"/>
      <c r="P10" s="206"/>
      <c r="Q10" s="189">
        <f>SUM(M8:P10)</f>
        <v>63000</v>
      </c>
      <c r="R10" s="190"/>
      <c r="S10" s="190"/>
      <c r="T10" s="191"/>
      <c r="U10" s="166"/>
      <c r="V10" s="167"/>
      <c r="W10" s="167"/>
      <c r="X10" s="168"/>
      <c r="Y10" s="87"/>
    </row>
    <row r="11" spans="2:26" s="85" customFormat="1" ht="13.5" customHeight="1">
      <c r="B11" s="88"/>
      <c r="C11" s="89" t="s">
        <v>145</v>
      </c>
      <c r="D11" s="219" t="s">
        <v>146</v>
      </c>
      <c r="E11" s="220"/>
      <c r="F11" s="220"/>
      <c r="G11" s="220"/>
      <c r="H11" s="221"/>
      <c r="I11" s="221"/>
      <c r="J11" s="221"/>
      <c r="K11" s="221"/>
      <c r="L11" s="221"/>
      <c r="M11" s="163"/>
      <c r="N11" s="164"/>
      <c r="O11" s="164"/>
      <c r="P11" s="165"/>
      <c r="Q11" s="189"/>
      <c r="R11" s="190"/>
      <c r="S11" s="190"/>
      <c r="T11" s="191"/>
      <c r="U11" s="166"/>
      <c r="V11" s="167"/>
      <c r="W11" s="167"/>
      <c r="X11" s="168"/>
      <c r="Y11" s="87"/>
    </row>
    <row r="12" spans="2:26" s="85" customFormat="1" ht="13.5" customHeight="1">
      <c r="B12" s="93"/>
      <c r="C12" s="94"/>
      <c r="D12" s="198" t="s">
        <v>90</v>
      </c>
      <c r="E12" s="200"/>
      <c r="F12" s="200"/>
      <c r="G12" s="200"/>
      <c r="H12" s="200"/>
      <c r="I12" s="200"/>
      <c r="J12" s="200"/>
      <c r="K12" s="200"/>
      <c r="L12" s="280"/>
      <c r="M12" s="281">
        <v>15000</v>
      </c>
      <c r="N12" s="282"/>
      <c r="O12" s="282"/>
      <c r="P12" s="283"/>
      <c r="Q12" s="237">
        <f>SUM(M12)</f>
        <v>15000</v>
      </c>
      <c r="R12" s="238"/>
      <c r="S12" s="238"/>
      <c r="T12" s="239"/>
      <c r="U12" s="166"/>
      <c r="V12" s="167"/>
      <c r="W12" s="167"/>
      <c r="X12" s="168"/>
      <c r="Y12" s="87"/>
    </row>
    <row r="13" spans="2:26" s="85" customFormat="1" ht="13.5" customHeight="1">
      <c r="B13" s="88"/>
      <c r="C13" s="89" t="s">
        <v>147</v>
      </c>
      <c r="D13" s="219" t="s">
        <v>148</v>
      </c>
      <c r="E13" s="220"/>
      <c r="F13" s="220"/>
      <c r="G13" s="220"/>
      <c r="H13" s="221"/>
      <c r="I13" s="221"/>
      <c r="J13" s="221"/>
      <c r="K13" s="221"/>
      <c r="L13" s="221"/>
      <c r="M13" s="163"/>
      <c r="N13" s="164"/>
      <c r="O13" s="164"/>
      <c r="P13" s="165"/>
      <c r="Q13" s="189"/>
      <c r="R13" s="190"/>
      <c r="S13" s="190"/>
      <c r="T13" s="191"/>
      <c r="U13" s="166"/>
      <c r="V13" s="167"/>
      <c r="W13" s="167"/>
      <c r="X13" s="168"/>
      <c r="Y13" s="87"/>
    </row>
    <row r="14" spans="2:26" s="85" customFormat="1" ht="13.5" customHeight="1">
      <c r="B14" s="93"/>
      <c r="C14" s="94"/>
      <c r="D14" s="198" t="s">
        <v>149</v>
      </c>
      <c r="E14" s="200"/>
      <c r="F14" s="200"/>
      <c r="G14" s="200"/>
      <c r="H14" s="200"/>
      <c r="I14" s="200"/>
      <c r="J14" s="200"/>
      <c r="K14" s="200"/>
      <c r="L14" s="280"/>
      <c r="M14" s="204">
        <v>500000</v>
      </c>
      <c r="N14" s="205"/>
      <c r="O14" s="205"/>
      <c r="P14" s="206"/>
      <c r="Q14" s="189">
        <f>SUM(M14)</f>
        <v>500000</v>
      </c>
      <c r="R14" s="190"/>
      <c r="S14" s="190"/>
      <c r="T14" s="191"/>
      <c r="U14" s="166"/>
      <c r="V14" s="167"/>
      <c r="W14" s="167"/>
      <c r="X14" s="168"/>
      <c r="Y14" s="87"/>
    </row>
    <row r="15" spans="2:26" s="85" customFormat="1" ht="13.5" customHeight="1">
      <c r="B15" s="88"/>
      <c r="C15" s="89" t="s">
        <v>150</v>
      </c>
      <c r="D15" s="219" t="s">
        <v>12</v>
      </c>
      <c r="E15" s="220"/>
      <c r="F15" s="220"/>
      <c r="G15" s="220"/>
      <c r="H15" s="221"/>
      <c r="I15" s="221"/>
      <c r="J15" s="221"/>
      <c r="K15" s="221"/>
      <c r="L15" s="221"/>
      <c r="M15" s="163"/>
      <c r="N15" s="164"/>
      <c r="O15" s="164"/>
      <c r="P15" s="165"/>
      <c r="Q15" s="189"/>
      <c r="R15" s="190"/>
      <c r="S15" s="190"/>
      <c r="T15" s="191"/>
      <c r="U15" s="166"/>
      <c r="V15" s="167"/>
      <c r="W15" s="167"/>
      <c r="X15" s="168"/>
      <c r="Y15" s="87"/>
    </row>
    <row r="16" spans="2:26" s="85" customFormat="1" ht="13.5" customHeight="1">
      <c r="B16" s="88"/>
      <c r="C16" s="89"/>
      <c r="D16" s="242" t="s">
        <v>151</v>
      </c>
      <c r="E16" s="269"/>
      <c r="F16" s="269"/>
      <c r="G16" s="269"/>
      <c r="H16" s="269"/>
      <c r="I16" s="269"/>
      <c r="J16" s="269"/>
      <c r="K16" s="269"/>
      <c r="L16" s="270"/>
      <c r="M16" s="274">
        <v>65000</v>
      </c>
      <c r="N16" s="275"/>
      <c r="O16" s="275"/>
      <c r="P16" s="276"/>
      <c r="Q16" s="95"/>
      <c r="R16" s="96"/>
      <c r="S16" s="96"/>
      <c r="T16" s="97"/>
      <c r="U16" s="90"/>
      <c r="V16" s="91"/>
      <c r="W16" s="91"/>
      <c r="X16" s="92"/>
      <c r="Y16" s="87"/>
    </row>
    <row r="17" spans="2:25" s="85" customFormat="1" ht="13.5" customHeight="1">
      <c r="B17" s="88"/>
      <c r="C17" s="89"/>
      <c r="D17" s="271"/>
      <c r="E17" s="272"/>
      <c r="F17" s="272"/>
      <c r="G17" s="272"/>
      <c r="H17" s="272"/>
      <c r="I17" s="272"/>
      <c r="J17" s="272"/>
      <c r="K17" s="272"/>
      <c r="L17" s="273"/>
      <c r="M17" s="277"/>
      <c r="N17" s="278"/>
      <c r="O17" s="278"/>
      <c r="P17" s="279"/>
      <c r="Q17" s="95"/>
      <c r="R17" s="96"/>
      <c r="S17" s="96"/>
      <c r="T17" s="97"/>
      <c r="U17" s="90"/>
      <c r="V17" s="91"/>
      <c r="W17" s="91"/>
      <c r="X17" s="92"/>
      <c r="Y17" s="87"/>
    </row>
    <row r="18" spans="2:25" s="85" customFormat="1" ht="13.5" customHeight="1">
      <c r="B18" s="93"/>
      <c r="C18" s="94"/>
      <c r="D18" s="242" t="s">
        <v>152</v>
      </c>
      <c r="E18" s="243"/>
      <c r="F18" s="243"/>
      <c r="G18" s="243"/>
      <c r="H18" s="243"/>
      <c r="I18" s="243"/>
      <c r="J18" s="243"/>
      <c r="K18" s="243"/>
      <c r="L18" s="244"/>
      <c r="M18" s="248">
        <v>60000</v>
      </c>
      <c r="N18" s="249"/>
      <c r="O18" s="249"/>
      <c r="P18" s="250"/>
      <c r="Q18" s="189"/>
      <c r="R18" s="190"/>
      <c r="S18" s="190"/>
      <c r="T18" s="191"/>
      <c r="U18" s="166"/>
      <c r="V18" s="167"/>
      <c r="W18" s="167"/>
      <c r="X18" s="168"/>
      <c r="Y18" s="87"/>
    </row>
    <row r="19" spans="2:25" s="85" customFormat="1" ht="13.5" customHeight="1">
      <c r="B19" s="93"/>
      <c r="C19" s="94"/>
      <c r="D19" s="245"/>
      <c r="E19" s="246"/>
      <c r="F19" s="246"/>
      <c r="G19" s="246"/>
      <c r="H19" s="246"/>
      <c r="I19" s="246"/>
      <c r="J19" s="246"/>
      <c r="K19" s="246"/>
      <c r="L19" s="247"/>
      <c r="M19" s="251"/>
      <c r="N19" s="252"/>
      <c r="O19" s="252"/>
      <c r="P19" s="253"/>
      <c r="Q19" s="95"/>
      <c r="R19" s="96"/>
      <c r="S19" s="96"/>
      <c r="T19" s="97"/>
      <c r="U19" s="90"/>
      <c r="V19" s="91"/>
      <c r="W19" s="91"/>
      <c r="X19" s="92"/>
      <c r="Y19" s="87"/>
    </row>
    <row r="20" spans="2:25" s="85" customFormat="1" ht="13.5" customHeight="1">
      <c r="B20" s="93"/>
      <c r="C20" s="98"/>
      <c r="D20" s="254" t="s">
        <v>153</v>
      </c>
      <c r="E20" s="255"/>
      <c r="F20" s="255"/>
      <c r="G20" s="255"/>
      <c r="H20" s="255"/>
      <c r="I20" s="255"/>
      <c r="J20" s="255"/>
      <c r="K20" s="255"/>
      <c r="L20" s="256"/>
      <c r="M20" s="260"/>
      <c r="N20" s="261"/>
      <c r="O20" s="261"/>
      <c r="P20" s="262"/>
      <c r="Q20" s="263"/>
      <c r="R20" s="264"/>
      <c r="S20" s="264"/>
      <c r="T20" s="265"/>
      <c r="U20" s="90"/>
      <c r="V20" s="91"/>
      <c r="W20" s="91"/>
      <c r="X20" s="92"/>
      <c r="Y20" s="87"/>
    </row>
    <row r="21" spans="2:25" s="85" customFormat="1" ht="13.5" customHeight="1">
      <c r="B21" s="93"/>
      <c r="C21" s="98"/>
      <c r="D21" s="257"/>
      <c r="E21" s="258"/>
      <c r="F21" s="258"/>
      <c r="G21" s="258"/>
      <c r="H21" s="258"/>
      <c r="I21" s="258"/>
      <c r="J21" s="258"/>
      <c r="K21" s="258"/>
      <c r="L21" s="259"/>
      <c r="M21" s="266">
        <v>0</v>
      </c>
      <c r="N21" s="267"/>
      <c r="O21" s="267"/>
      <c r="P21" s="268"/>
      <c r="Q21" s="189">
        <v>125000</v>
      </c>
      <c r="R21" s="190"/>
      <c r="S21" s="190"/>
      <c r="T21" s="191"/>
      <c r="U21" s="166"/>
      <c r="V21" s="167"/>
      <c r="W21" s="167"/>
      <c r="X21" s="168"/>
      <c r="Y21" s="87"/>
    </row>
    <row r="22" spans="2:25" s="85" customFormat="1" ht="13.5" customHeight="1">
      <c r="B22" s="88"/>
      <c r="C22" s="89" t="s">
        <v>154</v>
      </c>
      <c r="D22" s="219" t="s">
        <v>13</v>
      </c>
      <c r="E22" s="220"/>
      <c r="F22" s="220"/>
      <c r="G22" s="220"/>
      <c r="H22" s="221"/>
      <c r="I22" s="221"/>
      <c r="J22" s="221"/>
      <c r="K22" s="221"/>
      <c r="L22" s="221"/>
      <c r="M22" s="163"/>
      <c r="N22" s="164"/>
      <c r="O22" s="164"/>
      <c r="P22" s="165"/>
      <c r="Q22" s="189"/>
      <c r="R22" s="190"/>
      <c r="S22" s="190"/>
      <c r="T22" s="191"/>
      <c r="U22" s="166"/>
      <c r="V22" s="167"/>
      <c r="W22" s="167"/>
      <c r="X22" s="168"/>
      <c r="Y22" s="87"/>
    </row>
    <row r="23" spans="2:25" s="85" customFormat="1" ht="13.5" customHeight="1">
      <c r="B23" s="93"/>
      <c r="C23" s="94"/>
      <c r="D23" s="240" t="s">
        <v>155</v>
      </c>
      <c r="E23" s="157"/>
      <c r="F23" s="157"/>
      <c r="G23" s="157"/>
      <c r="H23" s="157"/>
      <c r="I23" s="157"/>
      <c r="J23" s="157"/>
      <c r="K23" s="157"/>
      <c r="L23" s="241"/>
      <c r="M23" s="163">
        <v>3</v>
      </c>
      <c r="N23" s="164"/>
      <c r="O23" s="164"/>
      <c r="P23" s="165"/>
      <c r="Q23" s="189"/>
      <c r="R23" s="190"/>
      <c r="S23" s="190"/>
      <c r="T23" s="191"/>
      <c r="U23" s="166"/>
      <c r="V23" s="167"/>
      <c r="W23" s="167"/>
      <c r="X23" s="168"/>
      <c r="Y23" s="87"/>
    </row>
    <row r="24" spans="2:25" s="85" customFormat="1" ht="13.5" customHeight="1">
      <c r="B24" s="93"/>
      <c r="C24" s="94"/>
      <c r="D24" s="233" t="s">
        <v>156</v>
      </c>
      <c r="E24" s="234"/>
      <c r="F24" s="234"/>
      <c r="G24" s="234"/>
      <c r="H24" s="234"/>
      <c r="I24" s="234"/>
      <c r="J24" s="234"/>
      <c r="K24" s="234"/>
      <c r="L24" s="235"/>
      <c r="M24" s="204">
        <v>0</v>
      </c>
      <c r="N24" s="205"/>
      <c r="O24" s="205"/>
      <c r="P24" s="206"/>
      <c r="Q24" s="169">
        <f>SUM(M23:P24)</f>
        <v>3</v>
      </c>
      <c r="R24" s="170"/>
      <c r="S24" s="170"/>
      <c r="T24" s="171"/>
      <c r="U24" s="166"/>
      <c r="V24" s="167"/>
      <c r="W24" s="167"/>
      <c r="X24" s="168"/>
      <c r="Y24" s="87"/>
    </row>
    <row r="25" spans="2:25" s="85" customFormat="1" ht="13.5" customHeight="1">
      <c r="B25" s="236" t="s">
        <v>14</v>
      </c>
      <c r="C25" s="217"/>
      <c r="D25" s="217"/>
      <c r="E25" s="217"/>
      <c r="F25" s="217"/>
      <c r="G25" s="217"/>
      <c r="H25" s="160"/>
      <c r="I25" s="160"/>
      <c r="J25" s="160"/>
      <c r="K25" s="160"/>
      <c r="L25" s="160"/>
      <c r="M25" s="186"/>
      <c r="N25" s="187"/>
      <c r="O25" s="187"/>
      <c r="P25" s="188"/>
      <c r="Q25" s="237"/>
      <c r="R25" s="238"/>
      <c r="S25" s="238"/>
      <c r="T25" s="239"/>
      <c r="U25" s="189">
        <f>SUM(Q8:T24)</f>
        <v>703003</v>
      </c>
      <c r="V25" s="190"/>
      <c r="W25" s="190"/>
      <c r="X25" s="191"/>
      <c r="Y25" s="87"/>
    </row>
    <row r="26" spans="2:25" s="85" customFormat="1" ht="13.5" customHeight="1">
      <c r="B26" s="230" t="s">
        <v>15</v>
      </c>
      <c r="C26" s="231"/>
      <c r="D26" s="231"/>
      <c r="E26" s="231"/>
      <c r="F26" s="231"/>
      <c r="G26" s="231"/>
      <c r="H26" s="232"/>
      <c r="I26" s="232"/>
      <c r="J26" s="232"/>
      <c r="K26" s="232"/>
      <c r="L26" s="232"/>
      <c r="M26" s="186"/>
      <c r="N26" s="187"/>
      <c r="O26" s="187"/>
      <c r="P26" s="188"/>
      <c r="Q26" s="189"/>
      <c r="R26" s="190"/>
      <c r="S26" s="190"/>
      <c r="T26" s="191"/>
      <c r="U26" s="189"/>
      <c r="V26" s="190"/>
      <c r="W26" s="190"/>
      <c r="X26" s="191"/>
      <c r="Y26" s="87"/>
    </row>
    <row r="27" spans="2:25" s="85" customFormat="1" ht="13.5" customHeight="1">
      <c r="B27" s="88"/>
      <c r="C27" s="89" t="s">
        <v>144</v>
      </c>
      <c r="D27" s="219" t="s">
        <v>157</v>
      </c>
      <c r="E27" s="220"/>
      <c r="F27" s="220"/>
      <c r="G27" s="220"/>
      <c r="H27" s="221"/>
      <c r="I27" s="221"/>
      <c r="J27" s="221"/>
      <c r="K27" s="221"/>
      <c r="L27" s="221"/>
      <c r="M27" s="163"/>
      <c r="N27" s="164"/>
      <c r="O27" s="164"/>
      <c r="P27" s="165"/>
      <c r="Q27" s="166"/>
      <c r="R27" s="167"/>
      <c r="S27" s="167"/>
      <c r="T27" s="168"/>
      <c r="U27" s="166"/>
      <c r="V27" s="167"/>
      <c r="W27" s="167"/>
      <c r="X27" s="168"/>
      <c r="Y27" s="87"/>
    </row>
    <row r="28" spans="2:25" s="85" customFormat="1" ht="13.5" customHeight="1">
      <c r="B28" s="93"/>
      <c r="C28" s="94"/>
      <c r="D28" s="218" t="s">
        <v>16</v>
      </c>
      <c r="E28" s="229"/>
      <c r="F28" s="229"/>
      <c r="G28" s="229"/>
      <c r="H28" s="229"/>
      <c r="I28" s="229"/>
      <c r="J28" s="229"/>
      <c r="K28" s="229"/>
      <c r="L28" s="229"/>
      <c r="M28" s="163"/>
      <c r="N28" s="164"/>
      <c r="O28" s="164"/>
      <c r="P28" s="165"/>
      <c r="Q28" s="166"/>
      <c r="R28" s="167"/>
      <c r="S28" s="167"/>
      <c r="T28" s="168"/>
      <c r="U28" s="166"/>
      <c r="V28" s="167"/>
      <c r="W28" s="167"/>
      <c r="X28" s="168"/>
      <c r="Y28" s="87"/>
    </row>
    <row r="29" spans="2:25" s="85" customFormat="1" ht="13.5" customHeight="1">
      <c r="B29" s="93"/>
      <c r="C29" s="94"/>
      <c r="D29" s="99"/>
      <c r="E29" s="198" t="s">
        <v>17</v>
      </c>
      <c r="F29" s="199"/>
      <c r="G29" s="200"/>
      <c r="H29" s="200"/>
      <c r="I29" s="200"/>
      <c r="J29" s="200"/>
      <c r="K29" s="200"/>
      <c r="L29" s="200"/>
      <c r="M29" s="212">
        <v>0</v>
      </c>
      <c r="N29" s="213"/>
      <c r="O29" s="213"/>
      <c r="P29" s="214"/>
      <c r="Q29" s="166"/>
      <c r="R29" s="167"/>
      <c r="S29" s="167"/>
      <c r="T29" s="168"/>
      <c r="U29" s="166"/>
      <c r="V29" s="167"/>
      <c r="W29" s="167"/>
      <c r="X29" s="168"/>
      <c r="Y29" s="87"/>
    </row>
    <row r="30" spans="2:25" s="85" customFormat="1" ht="13.5" customHeight="1">
      <c r="B30" s="93"/>
      <c r="C30" s="94"/>
      <c r="D30" s="99"/>
      <c r="E30" s="198" t="s">
        <v>158</v>
      </c>
      <c r="F30" s="199"/>
      <c r="G30" s="200"/>
      <c r="H30" s="200"/>
      <c r="I30" s="200"/>
      <c r="J30" s="200"/>
      <c r="K30" s="200"/>
      <c r="L30" s="200"/>
      <c r="M30" s="225">
        <v>0</v>
      </c>
      <c r="N30" s="226"/>
      <c r="O30" s="226"/>
      <c r="P30" s="227"/>
      <c r="Q30" s="166"/>
      <c r="R30" s="167"/>
      <c r="S30" s="167"/>
      <c r="T30" s="168"/>
      <c r="U30" s="166"/>
      <c r="V30" s="167"/>
      <c r="W30" s="167"/>
      <c r="X30" s="168"/>
      <c r="Y30" s="87"/>
    </row>
    <row r="31" spans="2:25" s="85" customFormat="1" ht="13.5" customHeight="1">
      <c r="B31" s="93"/>
      <c r="C31" s="94"/>
      <c r="D31" s="100"/>
      <c r="E31" s="195" t="s">
        <v>18</v>
      </c>
      <c r="F31" s="196"/>
      <c r="G31" s="228"/>
      <c r="H31" s="228"/>
      <c r="I31" s="228"/>
      <c r="J31" s="228"/>
      <c r="K31" s="228"/>
      <c r="L31" s="228"/>
      <c r="M31" s="192">
        <f>SUM(M29:P30)</f>
        <v>0</v>
      </c>
      <c r="N31" s="193"/>
      <c r="O31" s="193"/>
      <c r="P31" s="194"/>
      <c r="Q31" s="166"/>
      <c r="R31" s="167"/>
      <c r="S31" s="167"/>
      <c r="T31" s="168"/>
      <c r="U31" s="166"/>
      <c r="V31" s="167"/>
      <c r="W31" s="167"/>
      <c r="X31" s="168"/>
      <c r="Y31" s="87"/>
    </row>
    <row r="32" spans="2:25" s="85" customFormat="1" ht="13.5" customHeight="1">
      <c r="B32" s="93"/>
      <c r="C32" s="94"/>
      <c r="D32" s="219" t="s">
        <v>19</v>
      </c>
      <c r="E32" s="221"/>
      <c r="F32" s="221"/>
      <c r="G32" s="221"/>
      <c r="H32" s="221"/>
      <c r="I32" s="221"/>
      <c r="J32" s="221"/>
      <c r="K32" s="221"/>
      <c r="L32" s="221"/>
      <c r="M32" s="163"/>
      <c r="N32" s="164"/>
      <c r="O32" s="164"/>
      <c r="P32" s="165"/>
      <c r="Q32" s="166"/>
      <c r="R32" s="167"/>
      <c r="S32" s="167"/>
      <c r="T32" s="168"/>
      <c r="U32" s="166"/>
      <c r="V32" s="167"/>
      <c r="W32" s="167"/>
      <c r="X32" s="168"/>
      <c r="Y32" s="87"/>
    </row>
    <row r="33" spans="2:26" s="85" customFormat="1" ht="13.5" customHeight="1">
      <c r="B33" s="93"/>
      <c r="C33" s="94"/>
      <c r="D33" s="100"/>
      <c r="E33" s="198" t="s">
        <v>183</v>
      </c>
      <c r="F33" s="199"/>
      <c r="G33" s="200"/>
      <c r="H33" s="200"/>
      <c r="I33" s="200"/>
      <c r="J33" s="200"/>
      <c r="K33" s="200"/>
      <c r="L33" s="200"/>
      <c r="M33" s="163">
        <v>1404</v>
      </c>
      <c r="N33" s="164"/>
      <c r="O33" s="164"/>
      <c r="P33" s="165"/>
      <c r="Q33" s="166"/>
      <c r="R33" s="167"/>
      <c r="S33" s="167"/>
      <c r="T33" s="168"/>
      <c r="U33" s="166"/>
      <c r="V33" s="167"/>
      <c r="W33" s="167"/>
      <c r="X33" s="168"/>
      <c r="Y33" s="87"/>
    </row>
    <row r="34" spans="2:26" s="85" customFormat="1" ht="13.5" customHeight="1">
      <c r="B34" s="93"/>
      <c r="C34" s="94"/>
      <c r="D34" s="100"/>
      <c r="E34" s="198" t="s">
        <v>20</v>
      </c>
      <c r="F34" s="199"/>
      <c r="G34" s="200"/>
      <c r="H34" s="200"/>
      <c r="I34" s="200"/>
      <c r="J34" s="200"/>
      <c r="K34" s="200"/>
      <c r="L34" s="200"/>
      <c r="M34" s="163">
        <v>310000</v>
      </c>
      <c r="N34" s="164"/>
      <c r="O34" s="164"/>
      <c r="P34" s="165"/>
      <c r="Q34" s="166"/>
      <c r="R34" s="167"/>
      <c r="S34" s="167"/>
      <c r="T34" s="168"/>
      <c r="U34" s="166"/>
      <c r="V34" s="167"/>
      <c r="W34" s="167"/>
      <c r="X34" s="168"/>
      <c r="Y34" s="87"/>
    </row>
    <row r="35" spans="2:26" s="85" customFormat="1" ht="13.5" customHeight="1">
      <c r="B35" s="93"/>
      <c r="C35" s="94"/>
      <c r="D35" s="100"/>
      <c r="E35" s="207" t="s">
        <v>191</v>
      </c>
      <c r="F35" s="208"/>
      <c r="G35" s="208"/>
      <c r="H35" s="208"/>
      <c r="I35" s="208"/>
      <c r="J35" s="208"/>
      <c r="K35" s="208"/>
      <c r="L35" s="121"/>
      <c r="M35" s="136"/>
      <c r="N35" s="137"/>
      <c r="O35" s="209">
        <v>22000</v>
      </c>
      <c r="P35" s="210"/>
      <c r="Q35" s="118"/>
      <c r="R35" s="119"/>
      <c r="S35" s="119"/>
      <c r="T35" s="120"/>
      <c r="U35" s="118"/>
      <c r="V35" s="119"/>
      <c r="W35" s="119"/>
      <c r="X35" s="120"/>
      <c r="Y35" s="87"/>
    </row>
    <row r="36" spans="2:26" s="85" customFormat="1" ht="13.5" customHeight="1">
      <c r="B36" s="93"/>
      <c r="C36" s="94"/>
      <c r="D36" s="100"/>
      <c r="E36" s="207" t="s">
        <v>21</v>
      </c>
      <c r="F36" s="208"/>
      <c r="G36" s="208"/>
      <c r="H36" s="208"/>
      <c r="I36" s="208"/>
      <c r="J36" s="208"/>
      <c r="K36" s="208"/>
      <c r="L36" s="222"/>
      <c r="M36" s="223">
        <v>205638</v>
      </c>
      <c r="N36" s="209"/>
      <c r="O36" s="209"/>
      <c r="P36" s="210"/>
      <c r="Q36" s="113"/>
      <c r="R36" s="114"/>
      <c r="S36" s="114"/>
      <c r="T36" s="115"/>
      <c r="U36" s="113"/>
      <c r="V36" s="114"/>
      <c r="W36" s="114"/>
      <c r="X36" s="115"/>
      <c r="Y36" s="87"/>
    </row>
    <row r="37" spans="2:26" s="85" customFormat="1" ht="13.5" customHeight="1">
      <c r="B37" s="93"/>
      <c r="C37" s="94"/>
      <c r="D37" s="100"/>
      <c r="E37" s="198" t="s">
        <v>184</v>
      </c>
      <c r="F37" s="199"/>
      <c r="G37" s="200"/>
      <c r="H37" s="200"/>
      <c r="I37" s="200"/>
      <c r="J37" s="200"/>
      <c r="K37" s="200"/>
      <c r="L37" s="200"/>
      <c r="M37" s="163">
        <v>1664</v>
      </c>
      <c r="N37" s="164"/>
      <c r="O37" s="164"/>
      <c r="P37" s="165"/>
      <c r="Q37" s="166"/>
      <c r="R37" s="167"/>
      <c r="S37" s="167"/>
      <c r="T37" s="168"/>
      <c r="U37" s="166"/>
      <c r="V37" s="167"/>
      <c r="W37" s="167"/>
      <c r="X37" s="168"/>
      <c r="Y37" s="87"/>
      <c r="Z37" s="101" t="s">
        <v>159</v>
      </c>
    </row>
    <row r="38" spans="2:26" s="85" customFormat="1" ht="13.5" customHeight="1">
      <c r="B38" s="93"/>
      <c r="C38" s="94"/>
      <c r="D38" s="100"/>
      <c r="E38" s="198" t="s">
        <v>164</v>
      </c>
      <c r="F38" s="199"/>
      <c r="G38" s="200"/>
      <c r="H38" s="200"/>
      <c r="I38" s="200"/>
      <c r="J38" s="200"/>
      <c r="K38" s="200"/>
      <c r="L38" s="200"/>
      <c r="M38" s="163">
        <v>131650</v>
      </c>
      <c r="N38" s="164"/>
      <c r="O38" s="164"/>
      <c r="P38" s="165"/>
      <c r="Q38" s="166"/>
      <c r="R38" s="167"/>
      <c r="S38" s="167"/>
      <c r="T38" s="168"/>
      <c r="U38" s="166"/>
      <c r="V38" s="167"/>
      <c r="W38" s="167"/>
      <c r="X38" s="168"/>
      <c r="Y38" s="87"/>
      <c r="Z38" s="101" t="s">
        <v>159</v>
      </c>
    </row>
    <row r="39" spans="2:26" s="85" customFormat="1" ht="13.5" customHeight="1">
      <c r="B39" s="93"/>
      <c r="C39" s="94"/>
      <c r="D39" s="102"/>
      <c r="E39" s="207" t="s">
        <v>22</v>
      </c>
      <c r="F39" s="208"/>
      <c r="G39" s="208"/>
      <c r="H39" s="208"/>
      <c r="I39" s="208"/>
      <c r="J39" s="208"/>
      <c r="K39" s="208"/>
      <c r="L39" s="222"/>
      <c r="M39" s="223">
        <v>29843</v>
      </c>
      <c r="N39" s="209"/>
      <c r="O39" s="209"/>
      <c r="P39" s="210"/>
      <c r="Q39" s="113"/>
      <c r="R39" s="114"/>
      <c r="S39" s="114"/>
      <c r="T39" s="115"/>
      <c r="U39" s="113"/>
      <c r="V39" s="114"/>
      <c r="W39" s="114"/>
      <c r="X39" s="115"/>
      <c r="Y39" s="87"/>
      <c r="Z39" s="101"/>
    </row>
    <row r="40" spans="2:26" s="85" customFormat="1" ht="13.5" customHeight="1">
      <c r="B40" s="93"/>
      <c r="C40" s="94"/>
      <c r="D40" s="102"/>
      <c r="E40" s="224" t="s">
        <v>192</v>
      </c>
      <c r="F40" s="224"/>
      <c r="G40" s="224"/>
      <c r="H40" s="224"/>
      <c r="I40" s="224"/>
      <c r="J40" s="224"/>
      <c r="K40" s="224"/>
      <c r="L40" s="122"/>
      <c r="M40" s="136"/>
      <c r="N40" s="137"/>
      <c r="O40" s="209">
        <v>6319</v>
      </c>
      <c r="P40" s="210"/>
      <c r="Q40" s="118"/>
      <c r="R40" s="119"/>
      <c r="S40" s="119"/>
      <c r="T40" s="120"/>
      <c r="U40" s="118"/>
      <c r="V40" s="119"/>
      <c r="W40" s="119"/>
      <c r="X40" s="120"/>
      <c r="Y40" s="87"/>
      <c r="Z40" s="101"/>
    </row>
    <row r="41" spans="2:26" s="85" customFormat="1" ht="13.5" customHeight="1">
      <c r="B41" s="93"/>
      <c r="C41" s="94"/>
      <c r="D41" s="102"/>
      <c r="E41" s="207" t="s">
        <v>193</v>
      </c>
      <c r="F41" s="208"/>
      <c r="G41" s="208"/>
      <c r="H41" s="208"/>
      <c r="I41" s="208"/>
      <c r="J41" s="208"/>
      <c r="K41" s="208"/>
      <c r="L41" s="122"/>
      <c r="M41" s="223">
        <v>47440</v>
      </c>
      <c r="N41" s="209"/>
      <c r="O41" s="209"/>
      <c r="P41" s="210"/>
      <c r="Q41" s="118"/>
      <c r="R41" s="119"/>
      <c r="S41" s="119"/>
      <c r="T41" s="120"/>
      <c r="U41" s="118"/>
      <c r="V41" s="119"/>
      <c r="W41" s="119"/>
      <c r="X41" s="120"/>
      <c r="Y41" s="87"/>
      <c r="Z41" s="101"/>
    </row>
    <row r="42" spans="2:26" s="85" customFormat="1" ht="13.5" customHeight="1">
      <c r="B42" s="93"/>
      <c r="C42" s="94"/>
      <c r="D42" s="102"/>
      <c r="E42" s="198" t="s">
        <v>176</v>
      </c>
      <c r="F42" s="199"/>
      <c r="G42" s="200"/>
      <c r="H42" s="200"/>
      <c r="I42" s="200"/>
      <c r="J42" s="200"/>
      <c r="K42" s="200"/>
      <c r="L42" s="200"/>
      <c r="M42" s="163">
        <v>5201</v>
      </c>
      <c r="N42" s="164"/>
      <c r="O42" s="164"/>
      <c r="P42" s="165"/>
      <c r="Q42" s="90"/>
      <c r="R42" s="91"/>
      <c r="S42" s="91"/>
      <c r="T42" s="92"/>
      <c r="U42" s="90"/>
      <c r="V42" s="91"/>
      <c r="W42" s="91"/>
      <c r="X42" s="92"/>
      <c r="Y42" s="87"/>
    </row>
    <row r="43" spans="2:26" s="85" customFormat="1" ht="13.5" customHeight="1">
      <c r="B43" s="93"/>
      <c r="C43" s="94"/>
      <c r="D43" s="102"/>
      <c r="E43" s="217" t="s">
        <v>24</v>
      </c>
      <c r="F43" s="217"/>
      <c r="G43" s="160"/>
      <c r="H43" s="160"/>
      <c r="I43" s="160"/>
      <c r="J43" s="160"/>
      <c r="K43" s="160"/>
      <c r="L43" s="160"/>
      <c r="M43" s="192">
        <v>0</v>
      </c>
      <c r="N43" s="193"/>
      <c r="O43" s="193"/>
      <c r="P43" s="194"/>
      <c r="Q43" s="166"/>
      <c r="R43" s="167"/>
      <c r="S43" s="167"/>
      <c r="T43" s="168"/>
      <c r="U43" s="166"/>
      <c r="V43" s="167"/>
      <c r="W43" s="167"/>
      <c r="X43" s="168"/>
      <c r="Y43" s="87"/>
    </row>
    <row r="44" spans="2:26" s="85" customFormat="1" ht="13.5" customHeight="1">
      <c r="B44" s="93"/>
      <c r="C44" s="94"/>
      <c r="D44" s="195" t="s">
        <v>160</v>
      </c>
      <c r="E44" s="196"/>
      <c r="F44" s="196"/>
      <c r="G44" s="196"/>
      <c r="H44" s="197"/>
      <c r="I44" s="197"/>
      <c r="J44" s="197"/>
      <c r="K44" s="197"/>
      <c r="L44" s="197"/>
      <c r="M44" s="186"/>
      <c r="N44" s="187"/>
      <c r="O44" s="187"/>
      <c r="P44" s="188"/>
      <c r="Q44" s="189">
        <v>761159</v>
      </c>
      <c r="R44" s="190"/>
      <c r="S44" s="190"/>
      <c r="T44" s="191"/>
      <c r="U44" s="166"/>
      <c r="V44" s="167"/>
      <c r="W44" s="167"/>
      <c r="X44" s="168"/>
      <c r="Y44" s="87"/>
    </row>
    <row r="45" spans="2:26" s="85" customFormat="1" ht="13.5" customHeight="1">
      <c r="B45" s="88"/>
      <c r="C45" s="89" t="s">
        <v>107</v>
      </c>
      <c r="D45" s="219" t="s">
        <v>161</v>
      </c>
      <c r="E45" s="220"/>
      <c r="F45" s="220"/>
      <c r="G45" s="220"/>
      <c r="H45" s="221"/>
      <c r="I45" s="221"/>
      <c r="J45" s="221"/>
      <c r="K45" s="221"/>
      <c r="L45" s="221"/>
      <c r="M45" s="163"/>
      <c r="N45" s="164"/>
      <c r="O45" s="164"/>
      <c r="P45" s="165"/>
      <c r="Q45" s="166"/>
      <c r="R45" s="167"/>
      <c r="S45" s="167"/>
      <c r="T45" s="168"/>
      <c r="U45" s="166"/>
      <c r="V45" s="167"/>
      <c r="W45" s="167"/>
      <c r="X45" s="168"/>
      <c r="Y45" s="87"/>
    </row>
    <row r="46" spans="2:26" s="85" customFormat="1" ht="13.5" customHeight="1">
      <c r="B46" s="93"/>
      <c r="C46" s="94"/>
      <c r="D46" s="218" t="s">
        <v>16</v>
      </c>
      <c r="E46" s="185"/>
      <c r="F46" s="185"/>
      <c r="G46" s="185"/>
      <c r="H46" s="185"/>
      <c r="I46" s="185"/>
      <c r="J46" s="185"/>
      <c r="K46" s="185"/>
      <c r="L46" s="185"/>
      <c r="M46" s="212"/>
      <c r="N46" s="213"/>
      <c r="O46" s="213"/>
      <c r="P46" s="214"/>
      <c r="Q46" s="166"/>
      <c r="R46" s="167"/>
      <c r="S46" s="167"/>
      <c r="T46" s="168"/>
      <c r="U46" s="166"/>
      <c r="V46" s="167"/>
      <c r="W46" s="167"/>
      <c r="X46" s="168"/>
      <c r="Y46" s="87"/>
    </row>
    <row r="47" spans="2:26" s="85" customFormat="1" ht="13.5" customHeight="1">
      <c r="B47" s="93"/>
      <c r="C47" s="94"/>
      <c r="D47" s="99"/>
      <c r="E47" s="215" t="s">
        <v>162</v>
      </c>
      <c r="F47" s="215"/>
      <c r="G47" s="215"/>
      <c r="H47" s="215"/>
      <c r="I47" s="215"/>
      <c r="J47" s="215"/>
      <c r="K47" s="215"/>
      <c r="L47" s="215"/>
      <c r="M47" s="212">
        <v>0</v>
      </c>
      <c r="N47" s="213"/>
      <c r="O47" s="213"/>
      <c r="P47" s="214"/>
      <c r="Q47" s="90"/>
      <c r="R47" s="91"/>
      <c r="S47" s="91"/>
      <c r="T47" s="92"/>
      <c r="U47" s="90"/>
      <c r="V47" s="91"/>
      <c r="W47" s="91"/>
      <c r="X47" s="92"/>
      <c r="Y47" s="87"/>
    </row>
    <row r="48" spans="2:26" s="85" customFormat="1" ht="13.5" customHeight="1">
      <c r="B48" s="93"/>
      <c r="C48" s="94"/>
      <c r="D48" s="99"/>
      <c r="E48" s="211" t="s">
        <v>163</v>
      </c>
      <c r="F48" s="211"/>
      <c r="G48" s="211"/>
      <c r="H48" s="211"/>
      <c r="I48" s="211"/>
      <c r="J48" s="211"/>
      <c r="K48" s="211"/>
      <c r="L48" s="211"/>
      <c r="M48" s="212">
        <v>0</v>
      </c>
      <c r="N48" s="213"/>
      <c r="O48" s="213"/>
      <c r="P48" s="214"/>
      <c r="Q48" s="90"/>
      <c r="R48" s="91"/>
      <c r="S48" s="91"/>
      <c r="T48" s="92"/>
      <c r="U48" s="90"/>
      <c r="V48" s="91"/>
      <c r="W48" s="91"/>
      <c r="X48" s="92"/>
      <c r="Y48" s="87"/>
    </row>
    <row r="49" spans="2:25" s="85" customFormat="1" ht="13.5" customHeight="1">
      <c r="B49" s="93"/>
      <c r="C49" s="94"/>
      <c r="D49" s="99"/>
      <c r="E49" s="215" t="s">
        <v>158</v>
      </c>
      <c r="F49" s="215"/>
      <c r="G49" s="215"/>
      <c r="H49" s="215"/>
      <c r="I49" s="215"/>
      <c r="J49" s="215"/>
      <c r="K49" s="215"/>
      <c r="L49" s="215"/>
      <c r="M49" s="212">
        <v>0</v>
      </c>
      <c r="N49" s="213"/>
      <c r="O49" s="213"/>
      <c r="P49" s="214"/>
      <c r="Q49" s="90"/>
      <c r="R49" s="91"/>
      <c r="S49" s="91"/>
      <c r="T49" s="92"/>
      <c r="U49" s="90"/>
      <c r="V49" s="91"/>
      <c r="W49" s="91"/>
      <c r="X49" s="92"/>
      <c r="Y49" s="87"/>
    </row>
    <row r="50" spans="2:25" s="85" customFormat="1" ht="13.5" customHeight="1">
      <c r="B50" s="93"/>
      <c r="C50" s="94"/>
      <c r="D50" s="100"/>
      <c r="E50" s="216" t="s">
        <v>18</v>
      </c>
      <c r="F50" s="217"/>
      <c r="G50" s="160"/>
      <c r="H50" s="160"/>
      <c r="I50" s="160"/>
      <c r="J50" s="160"/>
      <c r="K50" s="160"/>
      <c r="L50" s="160"/>
      <c r="M50" s="192">
        <f>SUM(M47:P49)</f>
        <v>0</v>
      </c>
      <c r="N50" s="193"/>
      <c r="O50" s="193"/>
      <c r="P50" s="194"/>
      <c r="Q50" s="166"/>
      <c r="R50" s="167"/>
      <c r="S50" s="167"/>
      <c r="T50" s="168"/>
      <c r="U50" s="166"/>
      <c r="V50" s="167"/>
      <c r="W50" s="167"/>
      <c r="X50" s="168"/>
      <c r="Y50" s="87"/>
    </row>
    <row r="51" spans="2:25" s="85" customFormat="1" ht="13.5" customHeight="1">
      <c r="B51" s="93"/>
      <c r="C51" s="94"/>
      <c r="D51" s="195" t="s">
        <v>19</v>
      </c>
      <c r="E51" s="197"/>
      <c r="F51" s="197"/>
      <c r="G51" s="197"/>
      <c r="H51" s="197"/>
      <c r="I51" s="197"/>
      <c r="J51" s="197"/>
      <c r="K51" s="197"/>
      <c r="L51" s="197"/>
      <c r="M51" s="163"/>
      <c r="N51" s="164"/>
      <c r="O51" s="164"/>
      <c r="P51" s="165"/>
      <c r="Q51" s="166"/>
      <c r="R51" s="167"/>
      <c r="S51" s="167"/>
      <c r="T51" s="168"/>
      <c r="U51" s="166"/>
      <c r="V51" s="167"/>
      <c r="W51" s="167"/>
      <c r="X51" s="168"/>
      <c r="Y51" s="87"/>
    </row>
    <row r="52" spans="2:25" s="85" customFormat="1" ht="13.5" customHeight="1">
      <c r="B52" s="93"/>
      <c r="C52" s="94"/>
      <c r="D52" s="100"/>
      <c r="E52" s="198" t="s">
        <v>21</v>
      </c>
      <c r="F52" s="199"/>
      <c r="G52" s="200"/>
      <c r="H52" s="200"/>
      <c r="I52" s="200"/>
      <c r="J52" s="200"/>
      <c r="K52" s="200"/>
      <c r="L52" s="200"/>
      <c r="M52" s="163">
        <v>0</v>
      </c>
      <c r="N52" s="164"/>
      <c r="O52" s="164"/>
      <c r="P52" s="165"/>
      <c r="Q52" s="90"/>
      <c r="R52" s="91"/>
      <c r="S52" s="91"/>
      <c r="T52" s="92"/>
      <c r="U52" s="90"/>
      <c r="V52" s="91"/>
      <c r="W52" s="91"/>
      <c r="X52" s="92"/>
      <c r="Y52" s="87"/>
    </row>
    <row r="53" spans="2:25" s="85" customFormat="1" ht="13.5" customHeight="1">
      <c r="B53" s="93"/>
      <c r="C53" s="94"/>
      <c r="D53" s="100"/>
      <c r="E53" s="198" t="s">
        <v>164</v>
      </c>
      <c r="F53" s="199"/>
      <c r="G53" s="200"/>
      <c r="H53" s="200"/>
      <c r="I53" s="200"/>
      <c r="J53" s="200"/>
      <c r="K53" s="200"/>
      <c r="L53" s="200"/>
      <c r="M53" s="163">
        <v>10000</v>
      </c>
      <c r="N53" s="164"/>
      <c r="O53" s="164"/>
      <c r="P53" s="165"/>
      <c r="Q53" s="166"/>
      <c r="R53" s="167"/>
      <c r="S53" s="167"/>
      <c r="T53" s="168"/>
      <c r="U53" s="166"/>
      <c r="V53" s="167"/>
      <c r="W53" s="167"/>
      <c r="X53" s="168"/>
      <c r="Y53" s="87"/>
    </row>
    <row r="54" spans="2:25" s="85" customFormat="1" ht="13.5" customHeight="1">
      <c r="B54" s="93"/>
      <c r="C54" s="94"/>
      <c r="D54" s="100"/>
      <c r="E54" s="198" t="s">
        <v>22</v>
      </c>
      <c r="F54" s="199"/>
      <c r="G54" s="200"/>
      <c r="H54" s="200"/>
      <c r="I54" s="200"/>
      <c r="J54" s="200"/>
      <c r="K54" s="200"/>
      <c r="L54" s="200"/>
      <c r="M54" s="163">
        <v>2474</v>
      </c>
      <c r="N54" s="164"/>
      <c r="O54" s="164"/>
      <c r="P54" s="165"/>
      <c r="Q54" s="166"/>
      <c r="R54" s="167"/>
      <c r="S54" s="167"/>
      <c r="T54" s="168"/>
      <c r="U54" s="166"/>
      <c r="V54" s="167"/>
      <c r="W54" s="167"/>
      <c r="X54" s="168"/>
      <c r="Y54" s="87"/>
    </row>
    <row r="55" spans="2:25" s="85" customFormat="1" ht="13.5" customHeight="1">
      <c r="B55" s="93"/>
      <c r="C55" s="94"/>
      <c r="D55" s="100"/>
      <c r="E55" s="198" t="s">
        <v>165</v>
      </c>
      <c r="F55" s="199"/>
      <c r="G55" s="200"/>
      <c r="H55" s="200"/>
      <c r="I55" s="200"/>
      <c r="J55" s="200"/>
      <c r="K55" s="200"/>
      <c r="L55" s="200"/>
      <c r="M55" s="163">
        <v>2214</v>
      </c>
      <c r="N55" s="164"/>
      <c r="O55" s="164"/>
      <c r="P55" s="165"/>
      <c r="Q55" s="90"/>
      <c r="R55" s="91"/>
      <c r="S55" s="91"/>
      <c r="T55" s="92"/>
      <c r="U55" s="90"/>
      <c r="V55" s="91"/>
      <c r="W55" s="91"/>
      <c r="X55" s="92"/>
      <c r="Y55" s="87"/>
    </row>
    <row r="56" spans="2:25" s="85" customFormat="1" ht="13.5" customHeight="1">
      <c r="B56" s="93"/>
      <c r="C56" s="94"/>
      <c r="D56" s="100"/>
      <c r="E56" s="198" t="s">
        <v>201</v>
      </c>
      <c r="F56" s="199"/>
      <c r="G56" s="200"/>
      <c r="H56" s="200"/>
      <c r="I56" s="200"/>
      <c r="J56" s="200"/>
      <c r="K56" s="200"/>
      <c r="L56" s="200"/>
      <c r="M56" s="163">
        <v>11016</v>
      </c>
      <c r="N56" s="164"/>
      <c r="O56" s="164"/>
      <c r="P56" s="165"/>
      <c r="Q56" s="90"/>
      <c r="R56" s="91"/>
      <c r="S56" s="91"/>
      <c r="T56" s="92"/>
      <c r="U56" s="90"/>
      <c r="V56" s="91"/>
      <c r="W56" s="91"/>
      <c r="X56" s="92"/>
      <c r="Y56" s="87"/>
    </row>
    <row r="57" spans="2:25" s="85" customFormat="1" ht="13.5" customHeight="1">
      <c r="B57" s="93"/>
      <c r="C57" s="94"/>
      <c r="D57" s="100"/>
      <c r="E57" s="207" t="s">
        <v>202</v>
      </c>
      <c r="F57" s="208"/>
      <c r="G57" s="208"/>
      <c r="H57" s="208"/>
      <c r="I57" s="208"/>
      <c r="J57" s="208"/>
      <c r="K57" s="208"/>
      <c r="L57" s="135"/>
      <c r="M57" s="136"/>
      <c r="N57" s="137"/>
      <c r="O57" s="209">
        <v>0</v>
      </c>
      <c r="P57" s="210"/>
      <c r="Q57" s="132"/>
      <c r="R57" s="133"/>
      <c r="S57" s="133"/>
      <c r="T57" s="134"/>
      <c r="U57" s="132"/>
      <c r="V57" s="133"/>
      <c r="W57" s="133"/>
      <c r="X57" s="134"/>
      <c r="Y57" s="87"/>
    </row>
    <row r="58" spans="2:25" s="85" customFormat="1" ht="13.5" customHeight="1">
      <c r="B58" s="93"/>
      <c r="C58" s="94"/>
      <c r="D58" s="100"/>
      <c r="E58" s="198" t="s">
        <v>166</v>
      </c>
      <c r="F58" s="199"/>
      <c r="G58" s="200"/>
      <c r="H58" s="200"/>
      <c r="I58" s="200"/>
      <c r="J58" s="200"/>
      <c r="K58" s="200"/>
      <c r="L58" s="200"/>
      <c r="M58" s="163">
        <v>0</v>
      </c>
      <c r="N58" s="164"/>
      <c r="O58" s="164"/>
      <c r="P58" s="165"/>
      <c r="Q58" s="90"/>
      <c r="R58" s="91"/>
      <c r="S58" s="91"/>
      <c r="T58" s="92"/>
      <c r="U58" s="90"/>
      <c r="V58" s="91"/>
      <c r="W58" s="91"/>
      <c r="X58" s="92"/>
      <c r="Y58" s="87"/>
    </row>
    <row r="59" spans="2:25" s="85" customFormat="1" ht="13.5" customHeight="1">
      <c r="B59" s="93"/>
      <c r="C59" s="94"/>
      <c r="D59" s="100"/>
      <c r="E59" s="198" t="s">
        <v>167</v>
      </c>
      <c r="F59" s="199"/>
      <c r="G59" s="200"/>
      <c r="H59" s="200"/>
      <c r="I59" s="200"/>
      <c r="J59" s="200"/>
      <c r="K59" s="200"/>
      <c r="L59" s="200"/>
      <c r="M59" s="163">
        <v>0</v>
      </c>
      <c r="N59" s="164"/>
      <c r="O59" s="164"/>
      <c r="P59" s="165"/>
      <c r="Q59" s="166"/>
      <c r="R59" s="167"/>
      <c r="S59" s="167"/>
      <c r="T59" s="168"/>
      <c r="U59" s="166"/>
      <c r="V59" s="167"/>
      <c r="W59" s="167"/>
      <c r="X59" s="168"/>
      <c r="Y59" s="87"/>
    </row>
    <row r="60" spans="2:25" s="85" customFormat="1" ht="13.5" customHeight="1">
      <c r="B60" s="93"/>
      <c r="C60" s="94"/>
      <c r="D60" s="100"/>
      <c r="E60" s="201" t="s">
        <v>168</v>
      </c>
      <c r="F60" s="202"/>
      <c r="G60" s="203"/>
      <c r="H60" s="203"/>
      <c r="I60" s="203"/>
      <c r="J60" s="203"/>
      <c r="K60" s="203"/>
      <c r="L60" s="203"/>
      <c r="M60" s="204">
        <v>972</v>
      </c>
      <c r="N60" s="205"/>
      <c r="O60" s="205"/>
      <c r="P60" s="206"/>
      <c r="Q60" s="166"/>
      <c r="R60" s="167"/>
      <c r="S60" s="167"/>
      <c r="T60" s="168"/>
      <c r="U60" s="166"/>
      <c r="V60" s="167"/>
      <c r="W60" s="167"/>
      <c r="X60" s="168"/>
      <c r="Y60" s="87"/>
    </row>
    <row r="61" spans="2:25" s="85" customFormat="1" ht="13.5" customHeight="1">
      <c r="B61" s="93"/>
      <c r="C61" s="94"/>
      <c r="D61" s="102"/>
      <c r="E61" s="184" t="s">
        <v>24</v>
      </c>
      <c r="F61" s="184"/>
      <c r="G61" s="185"/>
      <c r="H61" s="185"/>
      <c r="I61" s="185"/>
      <c r="J61" s="185"/>
      <c r="K61" s="185"/>
      <c r="L61" s="185"/>
      <c r="M61" s="192">
        <f>SUM(M52:P60)</f>
        <v>26676</v>
      </c>
      <c r="N61" s="193"/>
      <c r="O61" s="193"/>
      <c r="P61" s="194"/>
      <c r="Q61" s="166"/>
      <c r="R61" s="167"/>
      <c r="S61" s="167"/>
      <c r="T61" s="168"/>
      <c r="U61" s="166"/>
      <c r="V61" s="167"/>
      <c r="W61" s="167"/>
      <c r="X61" s="168"/>
      <c r="Y61" s="87"/>
    </row>
    <row r="62" spans="2:25" s="85" customFormat="1" ht="13.5" customHeight="1">
      <c r="B62" s="93"/>
      <c r="C62" s="94"/>
      <c r="D62" s="195" t="s">
        <v>25</v>
      </c>
      <c r="E62" s="196"/>
      <c r="F62" s="196"/>
      <c r="G62" s="196"/>
      <c r="H62" s="197"/>
      <c r="I62" s="197"/>
      <c r="J62" s="197"/>
      <c r="K62" s="197"/>
      <c r="L62" s="197"/>
      <c r="M62" s="186"/>
      <c r="N62" s="187"/>
      <c r="O62" s="187"/>
      <c r="P62" s="188"/>
      <c r="Q62" s="169">
        <f>+M50+M61</f>
        <v>26676</v>
      </c>
      <c r="R62" s="170"/>
      <c r="S62" s="170"/>
      <c r="T62" s="171"/>
      <c r="U62" s="166"/>
      <c r="V62" s="167"/>
      <c r="W62" s="167"/>
      <c r="X62" s="168"/>
      <c r="Y62" s="87"/>
    </row>
    <row r="63" spans="2:25" s="85" customFormat="1" ht="13.5" customHeight="1">
      <c r="B63" s="183" t="s">
        <v>26</v>
      </c>
      <c r="C63" s="184"/>
      <c r="D63" s="184"/>
      <c r="E63" s="184"/>
      <c r="F63" s="184"/>
      <c r="G63" s="184"/>
      <c r="H63" s="185"/>
      <c r="I63" s="185"/>
      <c r="J63" s="185"/>
      <c r="K63" s="185"/>
      <c r="L63" s="185"/>
      <c r="M63" s="186"/>
      <c r="N63" s="187"/>
      <c r="O63" s="187"/>
      <c r="P63" s="188"/>
      <c r="Q63" s="189"/>
      <c r="R63" s="190"/>
      <c r="S63" s="190"/>
      <c r="T63" s="191"/>
      <c r="U63" s="169">
        <f>+Q44+Q62</f>
        <v>787835</v>
      </c>
      <c r="V63" s="170"/>
      <c r="W63" s="170"/>
      <c r="X63" s="171"/>
      <c r="Y63" s="87"/>
    </row>
    <row r="64" spans="2:25" s="85" customFormat="1" ht="13.5" customHeight="1">
      <c r="B64" s="103" t="s">
        <v>169</v>
      </c>
      <c r="C64" s="104"/>
      <c r="D64" s="160" t="s">
        <v>170</v>
      </c>
      <c r="E64" s="161"/>
      <c r="F64" s="161"/>
      <c r="G64" s="161"/>
      <c r="H64" s="161"/>
      <c r="I64" s="161"/>
      <c r="J64" s="161"/>
      <c r="K64" s="161"/>
      <c r="L64" s="162"/>
      <c r="M64" s="186"/>
      <c r="N64" s="187"/>
      <c r="O64" s="187"/>
      <c r="P64" s="188"/>
      <c r="Q64" s="189"/>
      <c r="R64" s="190"/>
      <c r="S64" s="190"/>
      <c r="T64" s="191"/>
      <c r="U64" s="189">
        <f>+U25-U63</f>
        <v>-84832</v>
      </c>
      <c r="V64" s="190"/>
      <c r="W64" s="190"/>
      <c r="X64" s="191"/>
      <c r="Y64" s="87"/>
    </row>
    <row r="65" spans="2:25" s="85" customFormat="1" ht="13.5" customHeight="1">
      <c r="B65" s="103"/>
      <c r="C65" s="104"/>
      <c r="D65" s="160" t="s">
        <v>185</v>
      </c>
      <c r="E65" s="161"/>
      <c r="F65" s="161"/>
      <c r="G65" s="161"/>
      <c r="H65" s="161"/>
      <c r="I65" s="161"/>
      <c r="J65" s="161"/>
      <c r="K65" s="161"/>
      <c r="L65" s="162"/>
      <c r="M65" s="163"/>
      <c r="N65" s="164"/>
      <c r="O65" s="164"/>
      <c r="P65" s="165"/>
      <c r="Q65" s="166"/>
      <c r="R65" s="167"/>
      <c r="S65" s="167"/>
      <c r="T65" s="168"/>
      <c r="U65" s="169">
        <v>387</v>
      </c>
      <c r="V65" s="170"/>
      <c r="W65" s="170"/>
      <c r="X65" s="171"/>
      <c r="Y65" s="87"/>
    </row>
    <row r="66" spans="2:25" s="85" customFormat="1" ht="13.5" customHeight="1" thickBot="1">
      <c r="B66" s="105" t="s">
        <v>171</v>
      </c>
      <c r="C66" s="106"/>
      <c r="D66" s="172" t="s">
        <v>172</v>
      </c>
      <c r="E66" s="172"/>
      <c r="F66" s="172"/>
      <c r="G66" s="172"/>
      <c r="H66" s="172"/>
      <c r="I66" s="172"/>
      <c r="J66" s="172"/>
      <c r="K66" s="172"/>
      <c r="L66" s="173"/>
      <c r="M66" s="174"/>
      <c r="N66" s="175"/>
      <c r="O66" s="175"/>
      <c r="P66" s="176"/>
      <c r="Q66" s="177"/>
      <c r="R66" s="178"/>
      <c r="S66" s="178"/>
      <c r="T66" s="179"/>
      <c r="U66" s="180">
        <f>+U64+U65</f>
        <v>-84445</v>
      </c>
      <c r="V66" s="181"/>
      <c r="W66" s="181"/>
      <c r="X66" s="182"/>
      <c r="Y66" s="87"/>
    </row>
    <row r="67" spans="2:25" s="85" customFormat="1" ht="6" customHeight="1" thickTop="1">
      <c r="B67" s="154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6"/>
      <c r="V67" s="156"/>
      <c r="W67" s="156"/>
      <c r="X67" s="156"/>
      <c r="Y67" s="107"/>
    </row>
    <row r="68" spans="2:25" ht="13.5" customHeight="1">
      <c r="B68" s="157"/>
      <c r="C68" s="157"/>
      <c r="D68" s="157"/>
      <c r="E68" s="158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</row>
    <row r="69" spans="2:25">
      <c r="B69" s="157"/>
      <c r="C69" s="157"/>
      <c r="D69" s="157"/>
      <c r="E69" s="158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</row>
  </sheetData>
  <mergeCells count="212">
    <mergeCell ref="E1:X1"/>
    <mergeCell ref="B2:X2"/>
    <mergeCell ref="D7:L7"/>
    <mergeCell ref="M7:P7"/>
    <mergeCell ref="Q7:T7"/>
    <mergeCell ref="U7:X7"/>
    <mergeCell ref="D8:L8"/>
    <mergeCell ref="M8:P8"/>
    <mergeCell ref="Q8:T8"/>
    <mergeCell ref="B4:X4"/>
    <mergeCell ref="B5:L5"/>
    <mergeCell ref="M5:X5"/>
    <mergeCell ref="B6:L6"/>
    <mergeCell ref="M6:P6"/>
    <mergeCell ref="Q6:T6"/>
    <mergeCell ref="U6:X6"/>
    <mergeCell ref="D11:L11"/>
    <mergeCell ref="M11:P11"/>
    <mergeCell ref="Q11:T11"/>
    <mergeCell ref="U11:X11"/>
    <mergeCell ref="D12:L12"/>
    <mergeCell ref="M12:P12"/>
    <mergeCell ref="Q12:T12"/>
    <mergeCell ref="U12:X12"/>
    <mergeCell ref="D9:L9"/>
    <mergeCell ref="M9:P9"/>
    <mergeCell ref="Q9:T9"/>
    <mergeCell ref="U9:X9"/>
    <mergeCell ref="D10:L10"/>
    <mergeCell ref="M10:P10"/>
    <mergeCell ref="Q10:T10"/>
    <mergeCell ref="U10:X10"/>
    <mergeCell ref="D15:L15"/>
    <mergeCell ref="M15:P15"/>
    <mergeCell ref="Q15:T15"/>
    <mergeCell ref="U15:X15"/>
    <mergeCell ref="D16:L17"/>
    <mergeCell ref="M16:P17"/>
    <mergeCell ref="D13:L13"/>
    <mergeCell ref="M13:P13"/>
    <mergeCell ref="Q13:T13"/>
    <mergeCell ref="U13:X13"/>
    <mergeCell ref="D14:L14"/>
    <mergeCell ref="M14:P14"/>
    <mergeCell ref="Q14:T14"/>
    <mergeCell ref="U14:X14"/>
    <mergeCell ref="D22:L22"/>
    <mergeCell ref="M22:P22"/>
    <mergeCell ref="Q22:T22"/>
    <mergeCell ref="U22:X22"/>
    <mergeCell ref="D23:L23"/>
    <mergeCell ref="M23:P23"/>
    <mergeCell ref="Q23:T23"/>
    <mergeCell ref="U23:X23"/>
    <mergeCell ref="D18:L19"/>
    <mergeCell ref="M18:P19"/>
    <mergeCell ref="Q18:T18"/>
    <mergeCell ref="U18:X18"/>
    <mergeCell ref="D20:L21"/>
    <mergeCell ref="M20:P20"/>
    <mergeCell ref="Q20:T20"/>
    <mergeCell ref="M21:P21"/>
    <mergeCell ref="Q21:T21"/>
    <mergeCell ref="U21:X21"/>
    <mergeCell ref="B26:L26"/>
    <mergeCell ref="M26:P26"/>
    <mergeCell ref="Q26:T26"/>
    <mergeCell ref="U26:X26"/>
    <mergeCell ref="D27:L27"/>
    <mergeCell ref="M27:P27"/>
    <mergeCell ref="Q27:T27"/>
    <mergeCell ref="U27:X27"/>
    <mergeCell ref="D24:L24"/>
    <mergeCell ref="M24:P24"/>
    <mergeCell ref="Q24:T24"/>
    <mergeCell ref="U24:X24"/>
    <mergeCell ref="B25:L25"/>
    <mergeCell ref="M25:P25"/>
    <mergeCell ref="Q25:T25"/>
    <mergeCell ref="U25:X25"/>
    <mergeCell ref="E30:L30"/>
    <mergeCell ref="M30:P30"/>
    <mergeCell ref="Q30:T30"/>
    <mergeCell ref="U30:X30"/>
    <mergeCell ref="E31:L31"/>
    <mergeCell ref="M31:P31"/>
    <mergeCell ref="Q31:T31"/>
    <mergeCell ref="U31:X31"/>
    <mergeCell ref="D28:L28"/>
    <mergeCell ref="M28:P28"/>
    <mergeCell ref="Q28:T28"/>
    <mergeCell ref="U28:X28"/>
    <mergeCell ref="E29:L29"/>
    <mergeCell ref="M29:P29"/>
    <mergeCell ref="Q29:T29"/>
    <mergeCell ref="U29:X29"/>
    <mergeCell ref="E34:L34"/>
    <mergeCell ref="M34:P34"/>
    <mergeCell ref="Q34:T34"/>
    <mergeCell ref="U34:X34"/>
    <mergeCell ref="D32:L32"/>
    <mergeCell ref="M32:P32"/>
    <mergeCell ref="Q32:T32"/>
    <mergeCell ref="U32:X32"/>
    <mergeCell ref="E33:L33"/>
    <mergeCell ref="M33:P33"/>
    <mergeCell ref="Q33:T33"/>
    <mergeCell ref="U33:X33"/>
    <mergeCell ref="E36:L36"/>
    <mergeCell ref="M36:P36"/>
    <mergeCell ref="E35:K35"/>
    <mergeCell ref="O35:P35"/>
    <mergeCell ref="E42:L42"/>
    <mergeCell ref="M42:P42"/>
    <mergeCell ref="E43:L43"/>
    <mergeCell ref="M43:P43"/>
    <mergeCell ref="Q43:T43"/>
    <mergeCell ref="U43:X43"/>
    <mergeCell ref="E37:L37"/>
    <mergeCell ref="M37:P37"/>
    <mergeCell ref="Q37:T37"/>
    <mergeCell ref="U37:X37"/>
    <mergeCell ref="E38:L38"/>
    <mergeCell ref="M38:P38"/>
    <mergeCell ref="Q38:T38"/>
    <mergeCell ref="U38:X38"/>
    <mergeCell ref="E39:L39"/>
    <mergeCell ref="M39:P39"/>
    <mergeCell ref="E41:K41"/>
    <mergeCell ref="E40:K40"/>
    <mergeCell ref="O40:P40"/>
    <mergeCell ref="M41:P41"/>
    <mergeCell ref="U46:X46"/>
    <mergeCell ref="E47:L47"/>
    <mergeCell ref="M47:P47"/>
    <mergeCell ref="D44:L44"/>
    <mergeCell ref="M44:P44"/>
    <mergeCell ref="Q44:T44"/>
    <mergeCell ref="U44:X44"/>
    <mergeCell ref="D45:L45"/>
    <mergeCell ref="M45:P45"/>
    <mergeCell ref="Q45:T45"/>
    <mergeCell ref="U45:X45"/>
    <mergeCell ref="E48:L48"/>
    <mergeCell ref="M48:P48"/>
    <mergeCell ref="E49:L49"/>
    <mergeCell ref="M49:P49"/>
    <mergeCell ref="E50:L50"/>
    <mergeCell ref="M50:P50"/>
    <mergeCell ref="D46:L46"/>
    <mergeCell ref="M46:P46"/>
    <mergeCell ref="Q46:T46"/>
    <mergeCell ref="E52:L52"/>
    <mergeCell ref="M52:P52"/>
    <mergeCell ref="Q50:T50"/>
    <mergeCell ref="U50:X50"/>
    <mergeCell ref="D51:L51"/>
    <mergeCell ref="M51:P51"/>
    <mergeCell ref="Q51:T51"/>
    <mergeCell ref="U51:X51"/>
    <mergeCell ref="U54:X54"/>
    <mergeCell ref="E55:L55"/>
    <mergeCell ref="M55:P55"/>
    <mergeCell ref="E53:L53"/>
    <mergeCell ref="M53:P53"/>
    <mergeCell ref="Q53:T53"/>
    <mergeCell ref="U53:X53"/>
    <mergeCell ref="E56:L56"/>
    <mergeCell ref="M56:P56"/>
    <mergeCell ref="E58:L58"/>
    <mergeCell ref="M58:P58"/>
    <mergeCell ref="E54:L54"/>
    <mergeCell ref="M54:P54"/>
    <mergeCell ref="Q54:T54"/>
    <mergeCell ref="E57:K57"/>
    <mergeCell ref="O57:P57"/>
    <mergeCell ref="D62:L62"/>
    <mergeCell ref="M62:P62"/>
    <mergeCell ref="Q62:T62"/>
    <mergeCell ref="U62:X62"/>
    <mergeCell ref="E59:L59"/>
    <mergeCell ref="M59:P59"/>
    <mergeCell ref="Q59:T59"/>
    <mergeCell ref="U59:X59"/>
    <mergeCell ref="E60:L60"/>
    <mergeCell ref="M60:P60"/>
    <mergeCell ref="Q60:T60"/>
    <mergeCell ref="U60:X60"/>
    <mergeCell ref="B67:X67"/>
    <mergeCell ref="B68:X68"/>
    <mergeCell ref="B69:X69"/>
    <mergeCell ref="D3:W3"/>
    <mergeCell ref="D65:L65"/>
    <mergeCell ref="M65:P65"/>
    <mergeCell ref="Q65:T65"/>
    <mergeCell ref="U65:X65"/>
    <mergeCell ref="D66:L66"/>
    <mergeCell ref="M66:P66"/>
    <mergeCell ref="Q66:T66"/>
    <mergeCell ref="U66:X66"/>
    <mergeCell ref="B63:L63"/>
    <mergeCell ref="M63:P63"/>
    <mergeCell ref="Q63:T63"/>
    <mergeCell ref="U63:X63"/>
    <mergeCell ref="D64:L64"/>
    <mergeCell ref="M64:P64"/>
    <mergeCell ref="Q64:T64"/>
    <mergeCell ref="U64:X64"/>
    <mergeCell ref="E61:L61"/>
    <mergeCell ref="M61:P61"/>
    <mergeCell ref="Q61:T61"/>
    <mergeCell ref="U61:X61"/>
  </mergeCells>
  <phoneticPr fontId="1"/>
  <pageMargins left="1.01" right="0.75" top="0.54" bottom="0.26" header="0.4" footer="0.51200000000000001"/>
  <pageSetup paperSize="9" scale="8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8"/>
  <sheetViews>
    <sheetView view="pageLayout" topLeftCell="A35" zoomScale="90" zoomScaleNormal="85" zoomScalePageLayoutView="90" workbookViewId="0">
      <selection activeCell="J64" sqref="J64"/>
    </sheetView>
  </sheetViews>
  <sheetFormatPr defaultColWidth="2" defaultRowHeight="15.75" customHeight="1"/>
  <cols>
    <col min="1" max="1" width="3.6640625" style="1" customWidth="1"/>
    <col min="2" max="4" width="2.6640625" style="1" customWidth="1"/>
    <col min="5" max="6" width="9.6640625" style="1" customWidth="1"/>
    <col min="7" max="8" width="19.33203125" style="1" customWidth="1"/>
    <col min="9" max="9" width="21.33203125" style="47" customWidth="1"/>
    <col min="10" max="10" width="11.44140625" style="47" customWidth="1"/>
    <col min="11" max="11" width="9.6640625" style="47" customWidth="1"/>
    <col min="12" max="12" width="10.5546875" style="1" customWidth="1"/>
    <col min="13" max="13" width="4.44140625" style="1" customWidth="1"/>
    <col min="14" max="252" width="8.6640625" style="1" customWidth="1"/>
    <col min="253" max="253" width="2.44140625" style="1" customWidth="1"/>
    <col min="254" max="16384" width="2" style="1"/>
  </cols>
  <sheetData>
    <row r="1" spans="2:13" ht="16.2">
      <c r="B1" s="358" t="s">
        <v>27</v>
      </c>
      <c r="C1" s="358"/>
      <c r="D1" s="358"/>
      <c r="E1" s="358"/>
      <c r="F1" s="358"/>
      <c r="G1" s="358"/>
      <c r="H1" s="358"/>
      <c r="I1" s="358"/>
      <c r="J1" s="358"/>
      <c r="K1" s="358"/>
      <c r="L1" s="359"/>
      <c r="M1" s="359"/>
    </row>
    <row r="2" spans="2:13" s="2" customFormat="1" ht="15.75" customHeight="1">
      <c r="B2" s="2" t="s">
        <v>28</v>
      </c>
      <c r="C2" s="324" t="s">
        <v>29</v>
      </c>
      <c r="D2" s="348"/>
      <c r="E2" s="348"/>
      <c r="F2" s="348"/>
      <c r="G2" s="348"/>
      <c r="H2" s="348"/>
      <c r="I2" s="348"/>
      <c r="J2" s="348"/>
      <c r="K2" s="348"/>
      <c r="L2" s="348"/>
      <c r="M2" s="348"/>
    </row>
    <row r="3" spans="2:13" s="2" customFormat="1" ht="28.5" customHeight="1">
      <c r="B3" s="2" t="s">
        <v>30</v>
      </c>
      <c r="C3" s="360" t="s">
        <v>31</v>
      </c>
      <c r="D3" s="360"/>
      <c r="E3" s="360"/>
      <c r="F3" s="360"/>
      <c r="G3" s="360"/>
      <c r="H3" s="360"/>
      <c r="I3" s="360"/>
      <c r="J3" s="360"/>
      <c r="K3" s="360"/>
      <c r="L3" s="361"/>
      <c r="M3" s="361"/>
    </row>
    <row r="4" spans="2:13" s="2" customFormat="1" ht="15.75" customHeight="1">
      <c r="C4" s="2" t="s">
        <v>32</v>
      </c>
      <c r="E4" s="324" t="s">
        <v>33</v>
      </c>
      <c r="F4" s="348"/>
      <c r="G4" s="348"/>
      <c r="H4" s="348"/>
      <c r="I4" s="348"/>
      <c r="J4" s="348"/>
      <c r="K4" s="348"/>
      <c r="L4" s="348"/>
      <c r="M4" s="348"/>
    </row>
    <row r="5" spans="2:13" s="2" customFormat="1" ht="15.75" customHeight="1">
      <c r="E5" s="324" t="s">
        <v>34</v>
      </c>
      <c r="F5" s="348"/>
      <c r="G5" s="348"/>
      <c r="H5" s="348"/>
      <c r="I5" s="348"/>
      <c r="J5" s="348"/>
      <c r="K5" s="348"/>
      <c r="L5" s="348"/>
      <c r="M5" s="348"/>
    </row>
    <row r="6" spans="2:13" s="2" customFormat="1" ht="15.75" customHeight="1">
      <c r="C6" s="2" t="s">
        <v>35</v>
      </c>
      <c r="E6" s="324" t="s">
        <v>36</v>
      </c>
      <c r="F6" s="348"/>
      <c r="G6" s="348"/>
      <c r="H6" s="348"/>
      <c r="I6" s="348"/>
      <c r="J6" s="348"/>
      <c r="K6" s="348"/>
      <c r="L6" s="348"/>
      <c r="M6" s="348"/>
    </row>
    <row r="7" spans="2:13" s="2" customFormat="1" ht="15.75" customHeight="1">
      <c r="E7" s="324" t="s">
        <v>37</v>
      </c>
      <c r="F7" s="348"/>
      <c r="G7" s="348"/>
      <c r="H7" s="348"/>
      <c r="I7" s="348"/>
      <c r="J7" s="348"/>
      <c r="K7" s="348"/>
      <c r="L7" s="348"/>
      <c r="M7" s="348"/>
    </row>
    <row r="8" spans="2:13" s="2" customFormat="1" ht="15.75" customHeight="1">
      <c r="E8" s="3"/>
      <c r="F8" s="4"/>
      <c r="G8" s="126"/>
      <c r="H8" s="4"/>
      <c r="I8" s="4"/>
      <c r="J8" s="4"/>
      <c r="K8" s="4"/>
      <c r="L8" s="4"/>
      <c r="M8" s="4"/>
    </row>
    <row r="9" spans="2:13" ht="15.75" customHeight="1">
      <c r="B9" s="2" t="s">
        <v>38</v>
      </c>
      <c r="C9" s="324" t="s">
        <v>39</v>
      </c>
      <c r="D9" s="349"/>
      <c r="E9" s="349"/>
      <c r="F9" s="349"/>
      <c r="G9" s="349"/>
      <c r="H9" s="349"/>
      <c r="I9" s="349"/>
      <c r="J9" s="349"/>
      <c r="K9" s="349"/>
      <c r="L9" s="349"/>
      <c r="M9" s="349"/>
    </row>
    <row r="10" spans="2:13" ht="15.75" customHeight="1">
      <c r="B10" s="2"/>
      <c r="C10" s="324" t="s">
        <v>40</v>
      </c>
      <c r="D10" s="349"/>
      <c r="E10" s="349"/>
      <c r="F10" s="349"/>
      <c r="G10" s="349"/>
      <c r="H10" s="349"/>
      <c r="I10" s="349"/>
      <c r="J10" s="349"/>
      <c r="K10" s="349"/>
      <c r="L10" s="349"/>
      <c r="M10" s="349"/>
    </row>
    <row r="11" spans="2:13" ht="15.75" customHeight="1">
      <c r="B11" s="2"/>
      <c r="C11" s="3"/>
      <c r="E11" s="5"/>
      <c r="F11" s="5"/>
      <c r="G11" s="5"/>
      <c r="H11" s="5"/>
      <c r="I11" s="5"/>
      <c r="J11" s="5"/>
      <c r="K11" s="5"/>
      <c r="L11" s="5" t="s">
        <v>41</v>
      </c>
      <c r="M11" s="6"/>
    </row>
    <row r="12" spans="2:13" ht="51.75" customHeight="1">
      <c r="B12" s="2"/>
      <c r="C12" s="316" t="s">
        <v>42</v>
      </c>
      <c r="D12" s="317"/>
      <c r="E12" s="317"/>
      <c r="F12" s="350"/>
      <c r="G12" s="41" t="s">
        <v>197</v>
      </c>
      <c r="H12" s="41" t="s">
        <v>198</v>
      </c>
      <c r="I12" s="41" t="s">
        <v>174</v>
      </c>
      <c r="J12" s="8" t="s">
        <v>43</v>
      </c>
      <c r="K12" s="7" t="s">
        <v>44</v>
      </c>
      <c r="L12" s="8" t="s">
        <v>45</v>
      </c>
    </row>
    <row r="13" spans="2:13" ht="15.75" customHeight="1">
      <c r="B13" s="2"/>
      <c r="C13" s="9" t="s">
        <v>46</v>
      </c>
      <c r="D13" s="351" t="s">
        <v>47</v>
      </c>
      <c r="E13" s="352"/>
      <c r="F13" s="353"/>
      <c r="G13" s="10"/>
      <c r="H13" s="10"/>
      <c r="I13" s="10"/>
      <c r="J13" s="11"/>
      <c r="K13" s="10"/>
      <c r="L13" s="11"/>
    </row>
    <row r="14" spans="2:13" ht="15.75" customHeight="1">
      <c r="B14" s="2"/>
      <c r="C14" s="9"/>
      <c r="D14" s="12" t="s">
        <v>5</v>
      </c>
      <c r="E14" s="333" t="s">
        <v>48</v>
      </c>
      <c r="F14" s="334"/>
      <c r="G14" s="10"/>
      <c r="H14" s="10"/>
      <c r="I14" s="10"/>
      <c r="J14" s="11">
        <f>+H14+I14</f>
        <v>0</v>
      </c>
      <c r="K14" s="10">
        <v>63000</v>
      </c>
      <c r="L14" s="11">
        <f>+J14+K14</f>
        <v>63000</v>
      </c>
    </row>
    <row r="15" spans="2:13" ht="15.75" customHeight="1">
      <c r="B15" s="2"/>
      <c r="C15" s="9"/>
      <c r="D15" s="12" t="s">
        <v>9</v>
      </c>
      <c r="E15" s="333" t="s">
        <v>10</v>
      </c>
      <c r="F15" s="334"/>
      <c r="G15" s="10"/>
      <c r="H15" s="10">
        <v>15000</v>
      </c>
      <c r="I15" s="10"/>
      <c r="J15" s="11">
        <f>+H15+I15</f>
        <v>15000</v>
      </c>
      <c r="K15" s="10">
        <v>0</v>
      </c>
      <c r="L15" s="11">
        <f>+J15+K15</f>
        <v>15000</v>
      </c>
    </row>
    <row r="16" spans="2:13" ht="15.75" customHeight="1">
      <c r="B16" s="2"/>
      <c r="C16" s="9"/>
      <c r="D16" s="12" t="s">
        <v>194</v>
      </c>
      <c r="E16" s="128" t="s">
        <v>190</v>
      </c>
      <c r="F16" s="129"/>
      <c r="G16" s="10"/>
      <c r="H16" s="10">
        <v>500000</v>
      </c>
      <c r="I16" s="10"/>
      <c r="J16" s="11">
        <v>500000</v>
      </c>
      <c r="K16" s="10"/>
      <c r="L16" s="11">
        <v>500000</v>
      </c>
    </row>
    <row r="17" spans="2:12" ht="15.75" customHeight="1">
      <c r="B17" s="2"/>
      <c r="C17" s="9"/>
      <c r="D17" s="12" t="s">
        <v>195</v>
      </c>
      <c r="E17" s="333" t="s">
        <v>12</v>
      </c>
      <c r="F17" s="334"/>
      <c r="G17" s="10">
        <v>0</v>
      </c>
      <c r="H17" s="10">
        <v>65000</v>
      </c>
      <c r="I17" s="10">
        <v>60000</v>
      </c>
      <c r="J17" s="11">
        <f>SUM(G17:I17)</f>
        <v>125000</v>
      </c>
      <c r="K17" s="10"/>
      <c r="L17" s="11">
        <f>+J17+K17</f>
        <v>125000</v>
      </c>
    </row>
    <row r="18" spans="2:12" ht="15.75" customHeight="1">
      <c r="B18" s="2"/>
      <c r="C18" s="9"/>
      <c r="D18" s="12" t="s">
        <v>196</v>
      </c>
      <c r="E18" s="333" t="s">
        <v>13</v>
      </c>
      <c r="F18" s="334"/>
      <c r="G18" s="13"/>
      <c r="H18" s="13"/>
      <c r="I18" s="13"/>
      <c r="J18" s="14">
        <f>+H18+I18</f>
        <v>0</v>
      </c>
      <c r="K18" s="13">
        <v>3</v>
      </c>
      <c r="L18" s="14">
        <f>+J18+K18</f>
        <v>3</v>
      </c>
    </row>
    <row r="19" spans="2:12" ht="15.75" customHeight="1">
      <c r="B19" s="2"/>
      <c r="C19" s="354" t="s">
        <v>49</v>
      </c>
      <c r="D19" s="355"/>
      <c r="E19" s="355"/>
      <c r="F19" s="356"/>
      <c r="G19" s="11">
        <f t="shared" ref="G19:L19" si="0">SUM(G14:G18)</f>
        <v>0</v>
      </c>
      <c r="H19" s="11">
        <f t="shared" si="0"/>
        <v>580000</v>
      </c>
      <c r="I19" s="11">
        <f t="shared" si="0"/>
        <v>60000</v>
      </c>
      <c r="J19" s="11">
        <f t="shared" si="0"/>
        <v>640000</v>
      </c>
      <c r="K19" s="11">
        <f t="shared" si="0"/>
        <v>63003</v>
      </c>
      <c r="L19" s="11">
        <f t="shared" si="0"/>
        <v>703003</v>
      </c>
    </row>
    <row r="20" spans="2:12" ht="15.75" customHeight="1">
      <c r="B20" s="2"/>
      <c r="C20" s="9" t="s">
        <v>50</v>
      </c>
      <c r="D20" s="346" t="s">
        <v>51</v>
      </c>
      <c r="E20" s="357"/>
      <c r="F20" s="347"/>
      <c r="G20" s="10"/>
      <c r="H20" s="10"/>
      <c r="I20" s="10"/>
      <c r="J20" s="11"/>
      <c r="K20" s="10"/>
      <c r="L20" s="11"/>
    </row>
    <row r="21" spans="2:12" ht="15.75" customHeight="1">
      <c r="B21" s="2"/>
      <c r="C21" s="9" t="s">
        <v>32</v>
      </c>
      <c r="D21" s="15"/>
      <c r="E21" s="346" t="s">
        <v>52</v>
      </c>
      <c r="F21" s="347"/>
      <c r="G21" s="10"/>
      <c r="H21" s="10"/>
      <c r="I21" s="10"/>
      <c r="J21" s="11"/>
      <c r="K21" s="10"/>
      <c r="L21" s="11"/>
    </row>
    <row r="22" spans="2:12" ht="15.75" customHeight="1">
      <c r="B22" s="2"/>
      <c r="C22" s="16"/>
      <c r="D22" s="12"/>
      <c r="E22" s="333" t="s">
        <v>17</v>
      </c>
      <c r="F22" s="334"/>
      <c r="G22" s="10">
        <v>0</v>
      </c>
      <c r="H22" s="10">
        <v>0</v>
      </c>
      <c r="I22" s="10">
        <v>0</v>
      </c>
      <c r="J22" s="11">
        <f>+H22+I22</f>
        <v>0</v>
      </c>
      <c r="K22" s="10">
        <v>0</v>
      </c>
      <c r="L22" s="11">
        <f>+J22+K22</f>
        <v>0</v>
      </c>
    </row>
    <row r="23" spans="2:12" ht="15.75" customHeight="1">
      <c r="B23" s="2"/>
      <c r="C23" s="16"/>
      <c r="D23" s="12"/>
      <c r="E23" s="335" t="s">
        <v>53</v>
      </c>
      <c r="F23" s="334"/>
      <c r="G23" s="17">
        <f t="shared" ref="G23:L23" si="1">SUM(G22:G22)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17">
        <f t="shared" si="1"/>
        <v>0</v>
      </c>
      <c r="L23" s="17">
        <f t="shared" si="1"/>
        <v>0</v>
      </c>
    </row>
    <row r="24" spans="2:12" ht="15.75" customHeight="1">
      <c r="B24" s="2"/>
      <c r="C24" s="9" t="s">
        <v>35</v>
      </c>
      <c r="D24" s="15"/>
      <c r="E24" s="335" t="s">
        <v>54</v>
      </c>
      <c r="F24" s="334"/>
      <c r="G24" s="10"/>
      <c r="H24" s="10"/>
      <c r="I24" s="10"/>
      <c r="J24" s="11"/>
      <c r="K24" s="10"/>
      <c r="L24" s="11"/>
    </row>
    <row r="25" spans="2:12" ht="15.75" customHeight="1">
      <c r="B25" s="2"/>
      <c r="C25" s="9"/>
      <c r="D25" s="15"/>
      <c r="E25" s="343" t="s">
        <v>186</v>
      </c>
      <c r="F25" s="344"/>
      <c r="G25" s="10">
        <v>1404</v>
      </c>
      <c r="H25" s="10">
        <v>0</v>
      </c>
      <c r="I25" s="10">
        <v>0</v>
      </c>
      <c r="J25" s="11">
        <f>SUM(G25:I25)</f>
        <v>1404</v>
      </c>
      <c r="K25" s="10">
        <v>0</v>
      </c>
      <c r="L25" s="11">
        <f>SUM(J25:K25)</f>
        <v>1404</v>
      </c>
    </row>
    <row r="26" spans="2:12" ht="15.75" customHeight="1">
      <c r="B26" s="2"/>
      <c r="C26" s="9"/>
      <c r="D26" s="15"/>
      <c r="E26" s="333" t="s">
        <v>20</v>
      </c>
      <c r="F26" s="334"/>
      <c r="G26" s="10">
        <v>0</v>
      </c>
      <c r="H26" s="10">
        <v>310000</v>
      </c>
      <c r="I26" s="10">
        <v>0</v>
      </c>
      <c r="J26" s="11">
        <f>+H26+I26</f>
        <v>310000</v>
      </c>
      <c r="K26" s="10">
        <v>0</v>
      </c>
      <c r="L26" s="11">
        <f>+J26+K26</f>
        <v>310000</v>
      </c>
    </row>
    <row r="27" spans="2:12" ht="15.75" customHeight="1">
      <c r="B27" s="2"/>
      <c r="C27" s="9"/>
      <c r="D27" s="15"/>
      <c r="E27" s="128" t="s">
        <v>191</v>
      </c>
      <c r="F27" s="129"/>
      <c r="G27" s="10">
        <v>22000</v>
      </c>
      <c r="H27" s="10">
        <v>0</v>
      </c>
      <c r="I27" s="10">
        <v>0</v>
      </c>
      <c r="J27" s="11">
        <v>22000</v>
      </c>
      <c r="K27" s="10">
        <v>11016</v>
      </c>
      <c r="L27" s="11">
        <v>33016</v>
      </c>
    </row>
    <row r="28" spans="2:12" ht="15.75" customHeight="1">
      <c r="B28" s="2"/>
      <c r="C28" s="16"/>
      <c r="D28" s="12"/>
      <c r="E28" s="333" t="s">
        <v>21</v>
      </c>
      <c r="F28" s="334"/>
      <c r="G28" s="10">
        <v>24090</v>
      </c>
      <c r="H28" s="10">
        <v>181548</v>
      </c>
      <c r="I28" s="10">
        <v>0</v>
      </c>
      <c r="J28" s="11">
        <f>SUM(G28:I28)</f>
        <v>205638</v>
      </c>
      <c r="K28" s="10">
        <v>0</v>
      </c>
      <c r="L28" s="11">
        <f t="shared" ref="L28:L35" si="2">SUM(J28:K28)</f>
        <v>205638</v>
      </c>
    </row>
    <row r="29" spans="2:12" ht="15.75" customHeight="1">
      <c r="B29" s="2"/>
      <c r="C29" s="16"/>
      <c r="D29" s="12"/>
      <c r="E29" s="116" t="s">
        <v>175</v>
      </c>
      <c r="F29" s="117"/>
      <c r="G29" s="10">
        <v>0</v>
      </c>
      <c r="H29" s="10">
        <v>0</v>
      </c>
      <c r="I29" s="10">
        <v>0</v>
      </c>
      <c r="J29" s="11">
        <f>SUM(H29:I29)</f>
        <v>0</v>
      </c>
      <c r="K29" s="10">
        <v>0</v>
      </c>
      <c r="L29" s="11">
        <f t="shared" si="2"/>
        <v>0</v>
      </c>
    </row>
    <row r="30" spans="2:12" ht="15.75" customHeight="1">
      <c r="B30" s="2"/>
      <c r="C30" s="16"/>
      <c r="D30" s="12"/>
      <c r="E30" s="116" t="s">
        <v>187</v>
      </c>
      <c r="F30" s="117"/>
      <c r="G30" s="10">
        <v>0</v>
      </c>
      <c r="H30" s="10">
        <v>1664</v>
      </c>
      <c r="I30" s="10">
        <v>0</v>
      </c>
      <c r="J30" s="11">
        <v>1664</v>
      </c>
      <c r="K30" s="10">
        <v>0</v>
      </c>
      <c r="L30" s="11">
        <f t="shared" si="2"/>
        <v>1664</v>
      </c>
    </row>
    <row r="31" spans="2:12" ht="15.75" customHeight="1">
      <c r="B31" s="2"/>
      <c r="C31" s="16"/>
      <c r="D31" s="12"/>
      <c r="E31" s="116" t="s">
        <v>188</v>
      </c>
      <c r="F31" s="117"/>
      <c r="G31" s="10">
        <v>0</v>
      </c>
      <c r="H31" s="10">
        <v>131650</v>
      </c>
      <c r="I31" s="10">
        <v>0</v>
      </c>
      <c r="J31" s="11">
        <v>131650</v>
      </c>
      <c r="K31" s="10">
        <v>10000</v>
      </c>
      <c r="L31" s="11">
        <f t="shared" si="2"/>
        <v>141650</v>
      </c>
    </row>
    <row r="32" spans="2:12" ht="15.75" customHeight="1">
      <c r="B32" s="2"/>
      <c r="C32" s="16"/>
      <c r="D32" s="12"/>
      <c r="E32" s="333" t="s">
        <v>22</v>
      </c>
      <c r="F32" s="334"/>
      <c r="G32" s="10">
        <v>0</v>
      </c>
      <c r="H32" s="10">
        <v>29843</v>
      </c>
      <c r="I32" s="10">
        <v>0</v>
      </c>
      <c r="J32" s="11">
        <f>SUM(G32:I32)</f>
        <v>29843</v>
      </c>
      <c r="K32" s="10">
        <v>2474</v>
      </c>
      <c r="L32" s="11">
        <f t="shared" si="2"/>
        <v>32317</v>
      </c>
    </row>
    <row r="33" spans="2:15" ht="15.75" customHeight="1">
      <c r="B33" s="2"/>
      <c r="C33" s="16"/>
      <c r="D33" s="12"/>
      <c r="E33" s="343" t="s">
        <v>192</v>
      </c>
      <c r="F33" s="345"/>
      <c r="G33" s="10">
        <v>0</v>
      </c>
      <c r="H33" s="10">
        <v>6319</v>
      </c>
      <c r="I33" s="10">
        <v>0</v>
      </c>
      <c r="J33" s="11">
        <v>6319</v>
      </c>
      <c r="K33" s="10">
        <v>2214</v>
      </c>
      <c r="L33" s="11">
        <f t="shared" si="2"/>
        <v>8533</v>
      </c>
    </row>
    <row r="34" spans="2:15" ht="15.75" customHeight="1">
      <c r="B34" s="2"/>
      <c r="C34" s="16"/>
      <c r="D34" s="12"/>
      <c r="E34" s="111" t="s">
        <v>173</v>
      </c>
      <c r="F34" s="112"/>
      <c r="G34" s="10">
        <v>0</v>
      </c>
      <c r="H34" s="10">
        <v>47440</v>
      </c>
      <c r="I34" s="10">
        <v>0</v>
      </c>
      <c r="J34" s="11">
        <f>SUM(H34:I34)</f>
        <v>47440</v>
      </c>
      <c r="K34" s="10">
        <v>0</v>
      </c>
      <c r="L34" s="11">
        <f t="shared" si="2"/>
        <v>47440</v>
      </c>
    </row>
    <row r="35" spans="2:15" ht="15.75" customHeight="1">
      <c r="B35" s="2"/>
      <c r="C35" s="16"/>
      <c r="D35" s="12"/>
      <c r="E35" s="111" t="s">
        <v>176</v>
      </c>
      <c r="F35" s="112"/>
      <c r="G35" s="10">
        <v>0</v>
      </c>
      <c r="H35" s="10">
        <v>5201</v>
      </c>
      <c r="I35" s="10">
        <v>0</v>
      </c>
      <c r="J35" s="11">
        <v>5201</v>
      </c>
      <c r="K35" s="10">
        <v>972</v>
      </c>
      <c r="L35" s="11">
        <f t="shared" si="2"/>
        <v>6173</v>
      </c>
    </row>
    <row r="36" spans="2:15" ht="15.75" customHeight="1">
      <c r="B36" s="2"/>
      <c r="C36" s="16"/>
      <c r="D36" s="12"/>
      <c r="E36" s="18" t="s">
        <v>55</v>
      </c>
      <c r="F36" s="19"/>
      <c r="G36" s="10">
        <v>0</v>
      </c>
      <c r="H36" s="10">
        <v>0</v>
      </c>
      <c r="I36" s="10">
        <v>0</v>
      </c>
      <c r="J36" s="11">
        <f>+H36+I36</f>
        <v>0</v>
      </c>
      <c r="K36" s="10">
        <v>0</v>
      </c>
      <c r="L36" s="11">
        <f>+J36+K36</f>
        <v>0</v>
      </c>
    </row>
    <row r="37" spans="2:15" ht="15.75" customHeight="1">
      <c r="B37" s="2"/>
      <c r="C37" s="16"/>
      <c r="D37" s="12"/>
      <c r="E37" s="333" t="s">
        <v>23</v>
      </c>
      <c r="F37" s="334"/>
      <c r="G37" s="13">
        <v>0</v>
      </c>
      <c r="H37" s="13">
        <v>0</v>
      </c>
      <c r="I37" s="13">
        <v>0</v>
      </c>
      <c r="J37" s="14">
        <f>+H37+I37</f>
        <v>0</v>
      </c>
      <c r="K37" s="13">
        <v>0</v>
      </c>
      <c r="L37" s="14">
        <f>+J37+K37</f>
        <v>0</v>
      </c>
    </row>
    <row r="38" spans="2:15" ht="15.75" customHeight="1">
      <c r="B38" s="2"/>
      <c r="C38" s="16"/>
      <c r="D38" s="12"/>
      <c r="E38" s="335" t="s">
        <v>56</v>
      </c>
      <c r="F38" s="334"/>
      <c r="G38" s="11">
        <f>SUM(G25:G37)</f>
        <v>47494</v>
      </c>
      <c r="H38" s="11">
        <f t="shared" ref="H38:K38" si="3">SUM(H25:H37)</f>
        <v>713665</v>
      </c>
      <c r="I38" s="11">
        <f t="shared" si="3"/>
        <v>0</v>
      </c>
      <c r="J38" s="11">
        <v>761159</v>
      </c>
      <c r="K38" s="11">
        <f t="shared" si="3"/>
        <v>26676</v>
      </c>
      <c r="L38" s="11">
        <v>787835</v>
      </c>
    </row>
    <row r="39" spans="2:15" ht="15.75" customHeight="1">
      <c r="B39" s="2"/>
      <c r="C39" s="336" t="s">
        <v>57</v>
      </c>
      <c r="D39" s="337"/>
      <c r="E39" s="337"/>
      <c r="F39" s="338"/>
      <c r="G39" s="20">
        <f>+G23+G38</f>
        <v>47494</v>
      </c>
      <c r="H39" s="20">
        <f>+H23+H38</f>
        <v>713665</v>
      </c>
      <c r="I39" s="20">
        <f>+I23+I38</f>
        <v>0</v>
      </c>
      <c r="J39" s="20">
        <v>761159</v>
      </c>
      <c r="K39" s="20">
        <f>+K23+K38</f>
        <v>26676</v>
      </c>
      <c r="L39" s="20">
        <f>SUM(J39:K39)</f>
        <v>787835</v>
      </c>
    </row>
    <row r="40" spans="2:15" ht="15.75" customHeight="1" thickBot="1">
      <c r="B40" s="2"/>
      <c r="C40" s="339" t="s">
        <v>58</v>
      </c>
      <c r="D40" s="340"/>
      <c r="E40" s="340"/>
      <c r="F40" s="341"/>
      <c r="G40" s="21">
        <f t="shared" ref="G40:L40" si="4">+G19-G39</f>
        <v>-47494</v>
      </c>
      <c r="H40" s="21">
        <f t="shared" si="4"/>
        <v>-133665</v>
      </c>
      <c r="I40" s="21">
        <f t="shared" si="4"/>
        <v>60000</v>
      </c>
      <c r="J40" s="21">
        <f>+J19-J39</f>
        <v>-121159</v>
      </c>
      <c r="K40" s="21">
        <f t="shared" si="4"/>
        <v>36327</v>
      </c>
      <c r="L40" s="21">
        <f t="shared" si="4"/>
        <v>-84832</v>
      </c>
    </row>
    <row r="41" spans="2:15" s="2" customFormat="1" ht="15.75" customHeight="1" thickTop="1">
      <c r="I41" s="22"/>
      <c r="J41" s="22"/>
      <c r="K41" s="22"/>
    </row>
    <row r="42" spans="2:15" ht="15.75" customHeight="1">
      <c r="B42" s="2" t="s">
        <v>11</v>
      </c>
      <c r="C42" s="2" t="s">
        <v>59</v>
      </c>
      <c r="D42" s="2"/>
      <c r="E42" s="2"/>
      <c r="F42" s="2"/>
      <c r="G42" s="2"/>
      <c r="H42" s="2"/>
      <c r="I42" s="22"/>
      <c r="J42" s="22"/>
      <c r="K42" s="22"/>
    </row>
    <row r="43" spans="2:15" ht="15.75" customHeight="1">
      <c r="B43" s="2"/>
      <c r="C43" s="2" t="s">
        <v>60</v>
      </c>
      <c r="D43" s="2"/>
      <c r="E43" s="2"/>
      <c r="F43" s="2"/>
      <c r="G43" s="2"/>
      <c r="H43" s="2"/>
      <c r="I43" s="22"/>
      <c r="J43" s="22"/>
      <c r="K43" s="22"/>
    </row>
    <row r="44" spans="2:15" s="24" customFormat="1" ht="22.5" customHeight="1">
      <c r="B44" s="23"/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</row>
    <row r="45" spans="2:15" ht="15.75" customHeight="1">
      <c r="B45" s="2"/>
      <c r="C45" s="3"/>
      <c r="E45" s="5"/>
      <c r="F45" s="5"/>
      <c r="G45" s="5"/>
      <c r="H45" s="5"/>
      <c r="I45" s="5"/>
      <c r="J45" s="5" t="s">
        <v>41</v>
      </c>
      <c r="K45" s="1"/>
      <c r="L45" s="6"/>
    </row>
    <row r="46" spans="2:15" s="27" customFormat="1" ht="24.75" customHeight="1">
      <c r="B46" s="25"/>
      <c r="C46" s="329" t="s">
        <v>61</v>
      </c>
      <c r="D46" s="330"/>
      <c r="E46" s="331"/>
      <c r="F46" s="26" t="s">
        <v>62</v>
      </c>
      <c r="G46" s="127" t="s">
        <v>63</v>
      </c>
      <c r="H46" s="127" t="s">
        <v>64</v>
      </c>
      <c r="I46" s="127" t="s">
        <v>65</v>
      </c>
      <c r="J46" s="127" t="s">
        <v>66</v>
      </c>
    </row>
    <row r="47" spans="2:15" s="27" customFormat="1" ht="15.75" customHeight="1">
      <c r="B47" s="25"/>
      <c r="C47" s="326" t="s">
        <v>177</v>
      </c>
      <c r="D47" s="327"/>
      <c r="E47" s="328"/>
      <c r="F47" s="28">
        <v>0</v>
      </c>
      <c r="G47" s="29">
        <v>0</v>
      </c>
      <c r="H47" s="29">
        <v>0</v>
      </c>
      <c r="I47" s="29">
        <v>0</v>
      </c>
      <c r="J47" s="123"/>
    </row>
    <row r="48" spans="2:15" s="27" customFormat="1" ht="27" customHeight="1">
      <c r="B48" s="25"/>
      <c r="C48" s="326" t="s">
        <v>203</v>
      </c>
      <c r="D48" s="327"/>
      <c r="E48" s="328"/>
      <c r="F48" s="28">
        <v>500000</v>
      </c>
      <c r="G48" s="29">
        <v>0</v>
      </c>
      <c r="H48" s="29"/>
      <c r="I48" s="130"/>
      <c r="J48" s="124"/>
    </row>
    <row r="49" spans="2:13" s="27" customFormat="1" ht="13.8" thickBot="1">
      <c r="B49" s="25"/>
      <c r="C49" s="326" t="s">
        <v>45</v>
      </c>
      <c r="D49" s="327"/>
      <c r="E49" s="328"/>
      <c r="F49" s="30">
        <f>SUM(F47:F48)</f>
        <v>500000</v>
      </c>
      <c r="G49" s="30">
        <f>SUM(G47:G48)</f>
        <v>0</v>
      </c>
      <c r="H49" s="30">
        <f>SUM(H47:H48)</f>
        <v>0</v>
      </c>
      <c r="I49" s="131"/>
      <c r="J49" s="125"/>
    </row>
    <row r="50" spans="2:13" s="27" customFormat="1" ht="13.8" thickTop="1">
      <c r="B50" s="25"/>
      <c r="C50" s="31"/>
      <c r="D50" s="31"/>
      <c r="E50" s="31"/>
      <c r="F50" s="32"/>
      <c r="G50" s="33"/>
      <c r="H50" s="33"/>
      <c r="I50" s="33"/>
      <c r="J50" s="34"/>
      <c r="K50" s="35"/>
      <c r="L50" s="35"/>
    </row>
    <row r="51" spans="2:13" ht="15.75" customHeight="1">
      <c r="B51" s="2" t="s">
        <v>67</v>
      </c>
      <c r="C51" s="2" t="s">
        <v>68</v>
      </c>
      <c r="D51" s="2"/>
      <c r="E51" s="2"/>
      <c r="F51" s="2"/>
      <c r="G51" s="2"/>
      <c r="H51" s="2"/>
      <c r="I51" s="22"/>
      <c r="J51" s="22"/>
      <c r="K51" s="22"/>
      <c r="L51" s="5" t="s">
        <v>69</v>
      </c>
    </row>
    <row r="52" spans="2:13" s="27" customFormat="1" ht="24.75" customHeight="1">
      <c r="B52" s="25"/>
      <c r="C52" s="329" t="s">
        <v>70</v>
      </c>
      <c r="D52" s="330"/>
      <c r="E52" s="331"/>
      <c r="F52" s="36" t="s">
        <v>71</v>
      </c>
      <c r="G52" s="127" t="s">
        <v>72</v>
      </c>
      <c r="H52" s="26" t="s">
        <v>72</v>
      </c>
      <c r="I52" s="26" t="s">
        <v>73</v>
      </c>
      <c r="J52" s="26" t="s">
        <v>74</v>
      </c>
      <c r="K52" s="26" t="s">
        <v>75</v>
      </c>
      <c r="L52" s="26" t="s">
        <v>76</v>
      </c>
    </row>
    <row r="53" spans="2:13" s="27" customFormat="1" ht="15.75" customHeight="1" thickBot="1">
      <c r="B53" s="25"/>
      <c r="C53" s="326" t="s">
        <v>77</v>
      </c>
      <c r="D53" s="327"/>
      <c r="E53" s="328"/>
      <c r="F53" s="30">
        <v>0</v>
      </c>
      <c r="G53" s="30"/>
      <c r="H53" s="30"/>
      <c r="I53" s="37"/>
      <c r="J53" s="37">
        <v>0</v>
      </c>
      <c r="K53" s="37">
        <v>0</v>
      </c>
      <c r="L53" s="38">
        <v>0</v>
      </c>
    </row>
    <row r="54" spans="2:13" s="27" customFormat="1" ht="13.8" thickTop="1">
      <c r="B54" s="25"/>
      <c r="C54" s="31"/>
      <c r="D54" s="31"/>
      <c r="E54" s="31"/>
      <c r="F54" s="32"/>
      <c r="G54" s="33"/>
      <c r="H54" s="33"/>
      <c r="I54" s="33"/>
      <c r="J54" s="34"/>
      <c r="K54" s="35"/>
      <c r="L54" s="35"/>
    </row>
    <row r="55" spans="2:13" ht="15.75" customHeight="1">
      <c r="B55" s="2" t="s">
        <v>78</v>
      </c>
      <c r="C55" s="2" t="s">
        <v>79</v>
      </c>
      <c r="D55" s="2"/>
      <c r="E55" s="2"/>
      <c r="F55" s="2"/>
      <c r="G55" s="2"/>
      <c r="H55" s="2"/>
      <c r="I55" s="22"/>
      <c r="J55" s="5" t="s">
        <v>80</v>
      </c>
      <c r="K55" s="22"/>
    </row>
    <row r="56" spans="2:13" s="27" customFormat="1" ht="24.75" customHeight="1">
      <c r="B56" s="25"/>
      <c r="C56" s="329" t="s">
        <v>70</v>
      </c>
      <c r="D56" s="330"/>
      <c r="E56" s="331"/>
      <c r="F56" s="36" t="s">
        <v>62</v>
      </c>
      <c r="G56" s="127" t="s">
        <v>81</v>
      </c>
      <c r="H56" s="26" t="s">
        <v>81</v>
      </c>
      <c r="I56" s="26" t="s">
        <v>82</v>
      </c>
      <c r="J56" s="26" t="s">
        <v>65</v>
      </c>
    </row>
    <row r="57" spans="2:13" s="27" customFormat="1" ht="15.75" customHeight="1" thickBot="1">
      <c r="B57" s="25"/>
      <c r="C57" s="326" t="s">
        <v>83</v>
      </c>
      <c r="D57" s="327"/>
      <c r="E57" s="328"/>
      <c r="F57" s="30">
        <v>0</v>
      </c>
      <c r="G57" s="30">
        <v>201283</v>
      </c>
      <c r="H57" s="30">
        <v>0</v>
      </c>
      <c r="I57" s="37">
        <v>0</v>
      </c>
      <c r="J57" s="37">
        <f>+F57+H57-I57</f>
        <v>0</v>
      </c>
    </row>
    <row r="58" spans="2:13" ht="15.75" customHeight="1" thickTop="1">
      <c r="C58" s="39"/>
      <c r="D58" s="39"/>
      <c r="E58" s="39"/>
      <c r="F58" s="39"/>
      <c r="G58" s="39"/>
      <c r="H58" s="39"/>
      <c r="I58" s="39"/>
      <c r="J58" s="39"/>
      <c r="K58" s="39"/>
    </row>
    <row r="59" spans="2:13" ht="15.75" customHeight="1">
      <c r="B59" s="2" t="s">
        <v>84</v>
      </c>
      <c r="C59" s="324" t="s">
        <v>85</v>
      </c>
      <c r="D59" s="332"/>
      <c r="E59" s="332"/>
      <c r="F59" s="332"/>
      <c r="G59" s="332"/>
      <c r="H59" s="332"/>
      <c r="I59" s="332"/>
      <c r="J59" s="332"/>
      <c r="K59" s="332"/>
      <c r="L59" s="332"/>
      <c r="M59" s="332"/>
    </row>
    <row r="60" spans="2:13" ht="15.75" customHeight="1">
      <c r="B60" s="2"/>
      <c r="C60" s="324" t="s">
        <v>86</v>
      </c>
      <c r="D60" s="325"/>
      <c r="E60" s="325"/>
      <c r="F60" s="325"/>
      <c r="G60" s="325"/>
      <c r="H60" s="325"/>
      <c r="I60" s="325"/>
      <c r="J60" s="325"/>
      <c r="K60" s="325"/>
      <c r="L60" s="325"/>
      <c r="M60" s="325"/>
    </row>
    <row r="61" spans="2:13" ht="15.75" customHeight="1">
      <c r="B61" s="2"/>
      <c r="C61" s="314" t="s">
        <v>80</v>
      </c>
      <c r="D61" s="315"/>
      <c r="E61" s="315"/>
      <c r="F61" s="315"/>
      <c r="G61" s="315"/>
      <c r="H61" s="315"/>
      <c r="I61" s="315"/>
      <c r="J61" s="40"/>
      <c r="K61" s="40"/>
      <c r="L61" s="40"/>
      <c r="M61" s="40"/>
    </row>
    <row r="62" spans="2:13" ht="24.75" customHeight="1">
      <c r="B62" s="2"/>
      <c r="C62" s="316" t="s">
        <v>87</v>
      </c>
      <c r="D62" s="317"/>
      <c r="E62" s="317"/>
      <c r="F62" s="318"/>
      <c r="G62" s="41" t="s">
        <v>88</v>
      </c>
      <c r="H62" s="41" t="s">
        <v>88</v>
      </c>
      <c r="I62" s="41" t="s">
        <v>89</v>
      </c>
      <c r="J62" s="22"/>
      <c r="K62" s="22"/>
      <c r="L62" s="2"/>
      <c r="M62" s="2"/>
    </row>
    <row r="63" spans="2:13" ht="15.75" customHeight="1">
      <c r="B63" s="2"/>
      <c r="C63" s="319" t="s">
        <v>90</v>
      </c>
      <c r="D63" s="320"/>
      <c r="E63" s="320"/>
      <c r="F63" s="321"/>
      <c r="G63" s="42">
        <v>15000</v>
      </c>
      <c r="H63" s="42">
        <v>0</v>
      </c>
      <c r="I63" s="43"/>
      <c r="J63" s="22"/>
      <c r="K63" s="22"/>
      <c r="L63" s="2"/>
      <c r="M63" s="2"/>
    </row>
    <row r="64" spans="2:13" ht="15.75" customHeight="1">
      <c r="B64" s="2"/>
      <c r="C64" s="319" t="s">
        <v>91</v>
      </c>
      <c r="D64" s="322"/>
      <c r="E64" s="322"/>
      <c r="F64" s="323"/>
      <c r="G64" s="42">
        <v>0</v>
      </c>
      <c r="H64" s="42">
        <v>0</v>
      </c>
      <c r="I64" s="43"/>
      <c r="J64" s="22"/>
      <c r="K64" s="22"/>
      <c r="L64" s="2"/>
      <c r="M64" s="2"/>
    </row>
    <row r="65" spans="2:13" ht="15.75" customHeight="1">
      <c r="B65" s="2"/>
      <c r="C65" s="319" t="s">
        <v>92</v>
      </c>
      <c r="D65" s="322"/>
      <c r="E65" s="322"/>
      <c r="F65" s="323"/>
      <c r="G65" s="42">
        <v>0</v>
      </c>
      <c r="H65" s="42">
        <v>0</v>
      </c>
      <c r="I65" s="43"/>
      <c r="J65" s="22"/>
      <c r="K65" s="22"/>
      <c r="L65" s="2"/>
      <c r="M65" s="2"/>
    </row>
    <row r="66" spans="2:13" ht="15.75" customHeight="1">
      <c r="B66" s="2"/>
      <c r="C66" s="319" t="s">
        <v>93</v>
      </c>
      <c r="D66" s="322"/>
      <c r="E66" s="322"/>
      <c r="F66" s="323"/>
      <c r="G66" s="44">
        <v>0</v>
      </c>
      <c r="H66" s="44">
        <v>0</v>
      </c>
      <c r="I66" s="45"/>
      <c r="J66" s="22"/>
      <c r="K66" s="22"/>
      <c r="L66" s="2"/>
      <c r="M66" s="2"/>
    </row>
    <row r="67" spans="2:13" ht="15.75" customHeight="1" thickBot="1">
      <c r="B67" s="2"/>
      <c r="C67" s="311"/>
      <c r="D67" s="312"/>
      <c r="E67" s="312"/>
      <c r="F67" s="313"/>
      <c r="G67" s="46"/>
      <c r="H67" s="46"/>
      <c r="I67" s="46"/>
      <c r="J67" s="22"/>
      <c r="K67" s="22"/>
      <c r="L67" s="2"/>
      <c r="M67" s="2"/>
    </row>
    <row r="68" spans="2:13" ht="15.75" customHeight="1" thickTop="1">
      <c r="B68" s="2"/>
      <c r="C68" s="2"/>
      <c r="D68" s="2"/>
      <c r="E68" s="2"/>
      <c r="F68" s="2"/>
      <c r="G68" s="2"/>
      <c r="H68" s="2"/>
      <c r="I68" s="22"/>
      <c r="J68" s="22"/>
      <c r="K68" s="22"/>
      <c r="L68" s="2"/>
      <c r="M68" s="2"/>
    </row>
  </sheetData>
  <mergeCells count="48">
    <mergeCell ref="E6:M6"/>
    <mergeCell ref="B1:M1"/>
    <mergeCell ref="C2:M2"/>
    <mergeCell ref="C3:M3"/>
    <mergeCell ref="E4:M4"/>
    <mergeCell ref="E5:M5"/>
    <mergeCell ref="E21:F21"/>
    <mergeCell ref="E7:M7"/>
    <mergeCell ref="C9:M9"/>
    <mergeCell ref="C10:M10"/>
    <mergeCell ref="C12:F12"/>
    <mergeCell ref="D13:F13"/>
    <mergeCell ref="E14:F14"/>
    <mergeCell ref="E15:F15"/>
    <mergeCell ref="E17:F17"/>
    <mergeCell ref="E18:F18"/>
    <mergeCell ref="C19:F19"/>
    <mergeCell ref="D20:F20"/>
    <mergeCell ref="C46:E46"/>
    <mergeCell ref="E22:F22"/>
    <mergeCell ref="E23:F23"/>
    <mergeCell ref="E24:F24"/>
    <mergeCell ref="E26:F26"/>
    <mergeCell ref="E28:F28"/>
    <mergeCell ref="E32:F32"/>
    <mergeCell ref="E37:F37"/>
    <mergeCell ref="E38:F38"/>
    <mergeCell ref="C39:F39"/>
    <mergeCell ref="C40:F40"/>
    <mergeCell ref="C44:O44"/>
    <mergeCell ref="E25:F25"/>
    <mergeCell ref="E33:F33"/>
    <mergeCell ref="C60:M60"/>
    <mergeCell ref="C47:E47"/>
    <mergeCell ref="C48:E48"/>
    <mergeCell ref="C49:E49"/>
    <mergeCell ref="C52:E52"/>
    <mergeCell ref="C53:E53"/>
    <mergeCell ref="C56:E56"/>
    <mergeCell ref="C57:E57"/>
    <mergeCell ref="C59:M59"/>
    <mergeCell ref="C67:F67"/>
    <mergeCell ref="C61:I61"/>
    <mergeCell ref="C62:F62"/>
    <mergeCell ref="C63:F63"/>
    <mergeCell ref="C64:F64"/>
    <mergeCell ref="C65:F65"/>
    <mergeCell ref="C66:F66"/>
  </mergeCells>
  <phoneticPr fontId="1"/>
  <pageMargins left="0.74803149606299213" right="0.23622047244094491" top="0.98425196850393704" bottom="0.98425196850393704" header="0.51181102362204722" footer="0.51181102362204722"/>
  <pageSetup paperSize="9" scale="65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view="pageLayout" topLeftCell="A8" zoomScaleNormal="100" workbookViewId="0">
      <selection activeCell="U22" sqref="U22:X22"/>
    </sheetView>
  </sheetViews>
  <sheetFormatPr defaultColWidth="9" defaultRowHeight="13.2"/>
  <cols>
    <col min="1" max="1" width="3.6640625" style="51" customWidth="1"/>
    <col min="2" max="4" width="2.6640625" style="51" customWidth="1"/>
    <col min="5" max="12" width="3.6640625" style="51" customWidth="1"/>
    <col min="13" max="24" width="3.6640625" style="76" customWidth="1"/>
    <col min="25" max="26" width="3.6640625" style="51" customWidth="1"/>
    <col min="27" max="16384" width="9" style="51"/>
  </cols>
  <sheetData>
    <row r="1" spans="1:26" ht="18" customHeight="1">
      <c r="A1" s="48"/>
      <c r="B1" s="49" t="s">
        <v>0</v>
      </c>
      <c r="C1" s="50"/>
      <c r="D1" s="50"/>
      <c r="E1" s="431" t="s">
        <v>178</v>
      </c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</row>
    <row r="2" spans="1:26" s="48" customFormat="1" ht="21" customHeight="1">
      <c r="B2" s="433" t="s">
        <v>94</v>
      </c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52"/>
      <c r="Z2" s="53"/>
    </row>
    <row r="3" spans="1:26" s="48" customFormat="1" ht="18" customHeight="1">
      <c r="B3" s="435"/>
      <c r="C3" s="436"/>
      <c r="D3" s="436"/>
      <c r="E3" s="436"/>
      <c r="F3" s="437" t="s">
        <v>95</v>
      </c>
      <c r="G3" s="437"/>
      <c r="H3" s="54" t="s">
        <v>95</v>
      </c>
      <c r="I3" s="55" t="s">
        <v>95</v>
      </c>
      <c r="J3" s="438">
        <v>2018</v>
      </c>
      <c r="K3" s="439"/>
      <c r="L3" s="140" t="s">
        <v>96</v>
      </c>
      <c r="M3" s="141">
        <v>3</v>
      </c>
      <c r="N3" s="142" t="s">
        <v>97</v>
      </c>
      <c r="O3" s="143">
        <v>31</v>
      </c>
      <c r="P3" s="440" t="s">
        <v>98</v>
      </c>
      <c r="Q3" s="441"/>
      <c r="R3" s="57" t="s">
        <v>99</v>
      </c>
      <c r="S3" s="56" t="s">
        <v>99</v>
      </c>
      <c r="T3" s="57" t="s">
        <v>99</v>
      </c>
      <c r="U3" s="442" t="s">
        <v>99</v>
      </c>
      <c r="V3" s="442"/>
      <c r="W3" s="443"/>
      <c r="X3" s="443"/>
      <c r="Y3" s="58"/>
      <c r="Z3" s="53"/>
    </row>
    <row r="4" spans="1:26" s="59" customFormat="1" ht="15" customHeight="1">
      <c r="B4" s="444" t="s">
        <v>1</v>
      </c>
      <c r="C4" s="445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60"/>
    </row>
    <row r="5" spans="1:26" s="48" customFormat="1" ht="15" customHeight="1">
      <c r="B5" s="447" t="s">
        <v>2</v>
      </c>
      <c r="C5" s="448"/>
      <c r="D5" s="448"/>
      <c r="E5" s="448"/>
      <c r="F5" s="448"/>
      <c r="G5" s="448"/>
      <c r="H5" s="448"/>
      <c r="I5" s="448"/>
      <c r="J5" s="448"/>
      <c r="K5" s="448"/>
      <c r="L5" s="449"/>
      <c r="M5" s="450" t="s">
        <v>100</v>
      </c>
      <c r="N5" s="451"/>
      <c r="O5" s="451"/>
      <c r="P5" s="451"/>
      <c r="Q5" s="451"/>
      <c r="R5" s="451"/>
      <c r="S5" s="451"/>
      <c r="T5" s="451"/>
      <c r="U5" s="451"/>
      <c r="V5" s="451"/>
      <c r="W5" s="61"/>
      <c r="X5" s="62"/>
      <c r="Y5" s="63"/>
    </row>
    <row r="6" spans="1:26" s="59" customFormat="1" ht="13.5" customHeight="1">
      <c r="B6" s="452" t="s">
        <v>101</v>
      </c>
      <c r="C6" s="453"/>
      <c r="D6" s="453"/>
      <c r="E6" s="453"/>
      <c r="F6" s="453"/>
      <c r="G6" s="453"/>
      <c r="H6" s="453"/>
      <c r="I6" s="453"/>
      <c r="J6" s="453"/>
      <c r="K6" s="453"/>
      <c r="L6" s="454"/>
      <c r="M6" s="424"/>
      <c r="N6" s="425"/>
      <c r="O6" s="425"/>
      <c r="P6" s="425"/>
      <c r="Q6" s="424"/>
      <c r="R6" s="425"/>
      <c r="S6" s="425"/>
      <c r="T6" s="425"/>
      <c r="U6" s="455"/>
      <c r="V6" s="456"/>
      <c r="W6" s="456"/>
      <c r="X6" s="457"/>
      <c r="Y6" s="64"/>
    </row>
    <row r="7" spans="1:26" s="59" customFormat="1" ht="13.5" customHeight="1">
      <c r="B7" s="65"/>
      <c r="C7" s="66" t="s">
        <v>102</v>
      </c>
      <c r="D7" s="398" t="s">
        <v>103</v>
      </c>
      <c r="E7" s="422"/>
      <c r="F7" s="422"/>
      <c r="G7" s="422"/>
      <c r="H7" s="422"/>
      <c r="I7" s="422"/>
      <c r="J7" s="422"/>
      <c r="K7" s="422"/>
      <c r="L7" s="423"/>
      <c r="M7" s="424"/>
      <c r="N7" s="425"/>
      <c r="O7" s="425"/>
      <c r="P7" s="425"/>
      <c r="Q7" s="424"/>
      <c r="R7" s="425"/>
      <c r="S7" s="425"/>
      <c r="T7" s="425"/>
      <c r="U7" s="365"/>
      <c r="V7" s="426"/>
      <c r="W7" s="426"/>
      <c r="X7" s="427"/>
      <c r="Y7" s="64"/>
    </row>
    <row r="8" spans="1:26" s="59" customFormat="1" ht="13.5" customHeight="1">
      <c r="B8" s="67"/>
      <c r="C8" s="68"/>
      <c r="D8" s="362" t="s">
        <v>104</v>
      </c>
      <c r="E8" s="414"/>
      <c r="F8" s="414"/>
      <c r="G8" s="414"/>
      <c r="H8" s="414"/>
      <c r="I8" s="414"/>
      <c r="J8" s="414"/>
      <c r="K8" s="414"/>
      <c r="L8" s="415"/>
      <c r="M8" s="428">
        <v>196328</v>
      </c>
      <c r="N8" s="429"/>
      <c r="O8" s="429"/>
      <c r="P8" s="430"/>
      <c r="Q8" s="389"/>
      <c r="R8" s="390"/>
      <c r="S8" s="390"/>
      <c r="T8" s="391"/>
      <c r="U8" s="389"/>
      <c r="V8" s="390"/>
      <c r="W8" s="390"/>
      <c r="X8" s="391"/>
      <c r="Y8" s="64"/>
    </row>
    <row r="9" spans="1:26" s="59" customFormat="1" ht="13.5" customHeight="1">
      <c r="B9" s="67"/>
      <c r="C9" s="68"/>
      <c r="D9" s="362" t="s">
        <v>105</v>
      </c>
      <c r="E9" s="414"/>
      <c r="F9" s="414"/>
      <c r="G9" s="414"/>
      <c r="H9" s="414"/>
      <c r="I9" s="414"/>
      <c r="J9" s="414"/>
      <c r="K9" s="414"/>
      <c r="L9" s="415"/>
      <c r="M9" s="416">
        <v>0</v>
      </c>
      <c r="N9" s="417"/>
      <c r="O9" s="417"/>
      <c r="P9" s="418"/>
      <c r="Q9" s="389"/>
      <c r="R9" s="390"/>
      <c r="S9" s="390"/>
      <c r="T9" s="391"/>
      <c r="U9" s="389"/>
      <c r="V9" s="390"/>
      <c r="W9" s="390"/>
      <c r="X9" s="391"/>
      <c r="Y9" s="64"/>
    </row>
    <row r="10" spans="1:26" s="59" customFormat="1" ht="13.5" customHeight="1">
      <c r="B10" s="67"/>
      <c r="C10" s="68"/>
      <c r="D10" s="398" t="s">
        <v>106</v>
      </c>
      <c r="E10" s="399"/>
      <c r="F10" s="399"/>
      <c r="G10" s="399"/>
      <c r="H10" s="399"/>
      <c r="I10" s="399"/>
      <c r="J10" s="399"/>
      <c r="K10" s="399"/>
      <c r="L10" s="400"/>
      <c r="M10" s="419"/>
      <c r="N10" s="420"/>
      <c r="O10" s="420"/>
      <c r="P10" s="421"/>
      <c r="Q10" s="401">
        <v>196328</v>
      </c>
      <c r="R10" s="402"/>
      <c r="S10" s="402"/>
      <c r="T10" s="403"/>
      <c r="U10" s="389"/>
      <c r="V10" s="390"/>
      <c r="W10" s="390"/>
      <c r="X10" s="391"/>
      <c r="Y10" s="64"/>
    </row>
    <row r="11" spans="1:26" s="59" customFormat="1" ht="13.5" customHeight="1">
      <c r="B11" s="65"/>
      <c r="C11" s="66" t="s">
        <v>107</v>
      </c>
      <c r="D11" s="398" t="s">
        <v>108</v>
      </c>
      <c r="E11" s="399"/>
      <c r="F11" s="399"/>
      <c r="G11" s="399"/>
      <c r="H11" s="399"/>
      <c r="I11" s="399"/>
      <c r="J11" s="399"/>
      <c r="K11" s="399"/>
      <c r="L11" s="400"/>
      <c r="M11" s="389"/>
      <c r="N11" s="390"/>
      <c r="O11" s="390"/>
      <c r="P11" s="391"/>
      <c r="Q11" s="389"/>
      <c r="R11" s="390"/>
      <c r="S11" s="390"/>
      <c r="T11" s="391"/>
      <c r="U11" s="389"/>
      <c r="V11" s="390"/>
      <c r="W11" s="390"/>
      <c r="X11" s="391"/>
      <c r="Y11" s="64"/>
    </row>
    <row r="12" spans="1:26" s="59" customFormat="1" ht="13.5" customHeight="1">
      <c r="B12" s="67"/>
      <c r="C12" s="68"/>
      <c r="D12" s="362" t="s">
        <v>77</v>
      </c>
      <c r="E12" s="414"/>
      <c r="F12" s="414"/>
      <c r="G12" s="414"/>
      <c r="H12" s="414"/>
      <c r="I12" s="414"/>
      <c r="J12" s="414"/>
      <c r="K12" s="414"/>
      <c r="L12" s="415"/>
      <c r="M12" s="405">
        <v>0</v>
      </c>
      <c r="N12" s="406"/>
      <c r="O12" s="406"/>
      <c r="P12" s="407"/>
      <c r="Q12" s="389"/>
      <c r="R12" s="390"/>
      <c r="S12" s="390"/>
      <c r="T12" s="391"/>
      <c r="U12" s="389"/>
      <c r="V12" s="390"/>
      <c r="W12" s="390"/>
      <c r="X12" s="391"/>
      <c r="Y12" s="64"/>
    </row>
    <row r="13" spans="1:26" s="59" customFormat="1" ht="13.5" customHeight="1">
      <c r="B13" s="67"/>
      <c r="C13" s="69"/>
      <c r="D13" s="398" t="s">
        <v>109</v>
      </c>
      <c r="E13" s="399"/>
      <c r="F13" s="399"/>
      <c r="G13" s="399"/>
      <c r="H13" s="399"/>
      <c r="I13" s="399"/>
      <c r="J13" s="399"/>
      <c r="K13" s="399"/>
      <c r="L13" s="400"/>
      <c r="M13" s="408"/>
      <c r="N13" s="409"/>
      <c r="O13" s="409"/>
      <c r="P13" s="410"/>
      <c r="Q13" s="395">
        <f>+M12</f>
        <v>0</v>
      </c>
      <c r="R13" s="396"/>
      <c r="S13" s="396"/>
      <c r="T13" s="397"/>
      <c r="U13" s="389"/>
      <c r="V13" s="390"/>
      <c r="W13" s="390"/>
      <c r="X13" s="391"/>
      <c r="Y13" s="64"/>
    </row>
    <row r="14" spans="1:26" s="59" customFormat="1" ht="13.5" customHeight="1" thickBot="1">
      <c r="B14" s="70"/>
      <c r="C14" s="373" t="s">
        <v>110</v>
      </c>
      <c r="D14" s="373"/>
      <c r="E14" s="373"/>
      <c r="F14" s="373"/>
      <c r="G14" s="373"/>
      <c r="H14" s="373"/>
      <c r="I14" s="373"/>
      <c r="J14" s="373"/>
      <c r="K14" s="373"/>
      <c r="L14" s="374"/>
      <c r="M14" s="401"/>
      <c r="N14" s="402"/>
      <c r="O14" s="402"/>
      <c r="P14" s="403"/>
      <c r="Q14" s="408"/>
      <c r="R14" s="409"/>
      <c r="S14" s="409"/>
      <c r="T14" s="410"/>
      <c r="U14" s="411">
        <v>196328</v>
      </c>
      <c r="V14" s="412"/>
      <c r="W14" s="412"/>
      <c r="X14" s="413"/>
      <c r="Y14" s="64"/>
    </row>
    <row r="15" spans="1:26" s="59" customFormat="1" ht="13.5" customHeight="1" thickTop="1">
      <c r="B15" s="386" t="s">
        <v>111</v>
      </c>
      <c r="C15" s="387"/>
      <c r="D15" s="387"/>
      <c r="E15" s="387"/>
      <c r="F15" s="387"/>
      <c r="G15" s="387"/>
      <c r="H15" s="387"/>
      <c r="I15" s="387"/>
      <c r="J15" s="387"/>
      <c r="K15" s="387"/>
      <c r="L15" s="388"/>
      <c r="M15" s="389"/>
      <c r="N15" s="390"/>
      <c r="O15" s="390"/>
      <c r="P15" s="391"/>
      <c r="Q15" s="389"/>
      <c r="R15" s="390"/>
      <c r="S15" s="390"/>
      <c r="T15" s="391"/>
      <c r="U15" s="392"/>
      <c r="V15" s="393"/>
      <c r="W15" s="393"/>
      <c r="X15" s="394"/>
      <c r="Y15" s="64"/>
    </row>
    <row r="16" spans="1:26" s="59" customFormat="1" ht="13.5" customHeight="1">
      <c r="B16" s="67"/>
      <c r="C16" s="66" t="s">
        <v>112</v>
      </c>
      <c r="D16" s="398" t="s">
        <v>113</v>
      </c>
      <c r="E16" s="399"/>
      <c r="F16" s="399"/>
      <c r="G16" s="399"/>
      <c r="H16" s="399"/>
      <c r="I16" s="399"/>
      <c r="J16" s="399"/>
      <c r="K16" s="399"/>
      <c r="L16" s="400"/>
      <c r="M16" s="389"/>
      <c r="N16" s="390"/>
      <c r="O16" s="390"/>
      <c r="P16" s="391"/>
      <c r="Q16" s="389"/>
      <c r="R16" s="390"/>
      <c r="S16" s="390"/>
      <c r="T16" s="391"/>
      <c r="U16" s="389"/>
      <c r="V16" s="390"/>
      <c r="W16" s="390"/>
      <c r="X16" s="391"/>
      <c r="Y16" s="64"/>
    </row>
    <row r="17" spans="2:25" s="59" customFormat="1" ht="13.5" customHeight="1">
      <c r="B17" s="67"/>
      <c r="C17" s="66"/>
      <c r="D17" s="152" t="s">
        <v>114</v>
      </c>
      <c r="E17" s="153"/>
      <c r="F17" s="153"/>
      <c r="G17" s="404" t="s">
        <v>199</v>
      </c>
      <c r="H17" s="404"/>
      <c r="I17" s="404"/>
      <c r="J17" s="404"/>
      <c r="K17" s="404"/>
      <c r="L17" s="73"/>
      <c r="M17" s="405">
        <v>79500</v>
      </c>
      <c r="N17" s="406"/>
      <c r="O17" s="406"/>
      <c r="P17" s="407"/>
      <c r="Q17" s="144"/>
      <c r="R17" s="145"/>
      <c r="S17" s="146"/>
      <c r="T17" s="147"/>
      <c r="U17" s="144"/>
      <c r="V17" s="145"/>
      <c r="W17" s="145"/>
      <c r="X17" s="148"/>
      <c r="Y17" s="64"/>
    </row>
    <row r="18" spans="2:25" s="59" customFormat="1" ht="13.5" customHeight="1">
      <c r="B18" s="67"/>
      <c r="C18" s="68"/>
      <c r="D18" s="398" t="s">
        <v>115</v>
      </c>
      <c r="E18" s="399"/>
      <c r="F18" s="399"/>
      <c r="G18" s="399"/>
      <c r="H18" s="399"/>
      <c r="I18" s="399"/>
      <c r="J18" s="399"/>
      <c r="K18" s="399"/>
      <c r="L18" s="400"/>
      <c r="M18" s="392"/>
      <c r="N18" s="393"/>
      <c r="O18" s="393"/>
      <c r="P18" s="394"/>
      <c r="Q18" s="401">
        <v>79500</v>
      </c>
      <c r="R18" s="402"/>
      <c r="S18" s="402"/>
      <c r="T18" s="403"/>
      <c r="U18" s="389"/>
      <c r="V18" s="390"/>
      <c r="W18" s="390"/>
      <c r="X18" s="391"/>
      <c r="Y18" s="64"/>
    </row>
    <row r="19" spans="2:25" s="59" customFormat="1" ht="13.5" customHeight="1">
      <c r="B19" s="65"/>
      <c r="C19" s="66" t="s">
        <v>107</v>
      </c>
      <c r="D19" s="398" t="s">
        <v>116</v>
      </c>
      <c r="E19" s="399"/>
      <c r="F19" s="399"/>
      <c r="G19" s="399"/>
      <c r="H19" s="399"/>
      <c r="I19" s="399"/>
      <c r="J19" s="399"/>
      <c r="K19" s="399"/>
      <c r="L19" s="400"/>
      <c r="M19" s="389"/>
      <c r="N19" s="390"/>
      <c r="O19" s="390"/>
      <c r="P19" s="391"/>
      <c r="Q19" s="389"/>
      <c r="R19" s="390"/>
      <c r="S19" s="390"/>
      <c r="T19" s="391"/>
      <c r="U19" s="389"/>
      <c r="V19" s="390"/>
      <c r="W19" s="390"/>
      <c r="X19" s="391"/>
      <c r="Y19" s="64"/>
    </row>
    <row r="20" spans="2:25" s="59" customFormat="1" ht="13.5" customHeight="1">
      <c r="B20" s="67"/>
      <c r="C20" s="69"/>
      <c r="D20" s="398" t="s">
        <v>117</v>
      </c>
      <c r="E20" s="399"/>
      <c r="F20" s="399"/>
      <c r="G20" s="399"/>
      <c r="H20" s="399"/>
      <c r="I20" s="399"/>
      <c r="J20" s="399"/>
      <c r="K20" s="399"/>
      <c r="L20" s="400"/>
      <c r="M20" s="392"/>
      <c r="N20" s="393"/>
      <c r="O20" s="393"/>
      <c r="P20" s="394"/>
      <c r="Q20" s="395">
        <v>201273</v>
      </c>
      <c r="R20" s="396"/>
      <c r="S20" s="396"/>
      <c r="T20" s="397"/>
      <c r="U20" s="389"/>
      <c r="V20" s="390"/>
      <c r="W20" s="390"/>
      <c r="X20" s="391"/>
      <c r="Y20" s="64"/>
    </row>
    <row r="21" spans="2:25" s="59" customFormat="1" ht="13.5" customHeight="1">
      <c r="B21" s="70"/>
      <c r="C21" s="373" t="s">
        <v>118</v>
      </c>
      <c r="D21" s="373"/>
      <c r="E21" s="373"/>
      <c r="F21" s="373"/>
      <c r="G21" s="373"/>
      <c r="H21" s="373"/>
      <c r="I21" s="373"/>
      <c r="J21" s="373"/>
      <c r="K21" s="373"/>
      <c r="L21" s="374"/>
      <c r="M21" s="389"/>
      <c r="N21" s="390"/>
      <c r="O21" s="390"/>
      <c r="P21" s="391"/>
      <c r="Q21" s="392"/>
      <c r="R21" s="393"/>
      <c r="S21" s="393"/>
      <c r="T21" s="394"/>
      <c r="U21" s="395">
        <v>280773</v>
      </c>
      <c r="V21" s="396"/>
      <c r="W21" s="396"/>
      <c r="X21" s="397"/>
      <c r="Y21" s="64"/>
    </row>
    <row r="22" spans="2:25" s="59" customFormat="1" ht="13.5" customHeight="1">
      <c r="B22" s="386" t="s">
        <v>119</v>
      </c>
      <c r="C22" s="387"/>
      <c r="D22" s="387"/>
      <c r="E22" s="387"/>
      <c r="F22" s="387"/>
      <c r="G22" s="387"/>
      <c r="H22" s="387"/>
      <c r="I22" s="387"/>
      <c r="J22" s="387"/>
      <c r="K22" s="387"/>
      <c r="L22" s="388"/>
      <c r="M22" s="389"/>
      <c r="N22" s="390"/>
      <c r="O22" s="390"/>
      <c r="P22" s="391"/>
      <c r="Q22" s="389"/>
      <c r="R22" s="390"/>
      <c r="S22" s="390"/>
      <c r="T22" s="391"/>
      <c r="U22" s="392"/>
      <c r="V22" s="393"/>
      <c r="W22" s="393"/>
      <c r="X22" s="394"/>
      <c r="Y22" s="64"/>
    </row>
    <row r="23" spans="2:25" s="59" customFormat="1" ht="13.5" customHeight="1">
      <c r="B23" s="67"/>
      <c r="C23" s="74"/>
      <c r="D23" s="362" t="s">
        <v>179</v>
      </c>
      <c r="E23" s="363"/>
      <c r="F23" s="363"/>
      <c r="G23" s="363"/>
      <c r="H23" s="363"/>
      <c r="I23" s="363"/>
      <c r="J23" s="363"/>
      <c r="K23" s="363"/>
      <c r="L23" s="364"/>
      <c r="M23" s="365"/>
      <c r="N23" s="366"/>
      <c r="O23" s="366"/>
      <c r="P23" s="367"/>
      <c r="Q23" s="365">
        <v>0</v>
      </c>
      <c r="R23" s="366"/>
      <c r="S23" s="366"/>
      <c r="T23" s="367"/>
      <c r="U23" s="365"/>
      <c r="V23" s="366"/>
      <c r="W23" s="366"/>
      <c r="X23" s="367"/>
      <c r="Y23" s="64"/>
    </row>
    <row r="24" spans="2:25" s="59" customFormat="1" ht="13.5" customHeight="1">
      <c r="B24" s="67"/>
      <c r="C24" s="69"/>
      <c r="D24" s="362" t="s">
        <v>120</v>
      </c>
      <c r="E24" s="363"/>
      <c r="F24" s="363"/>
      <c r="G24" s="363"/>
      <c r="H24" s="363"/>
      <c r="I24" s="363"/>
      <c r="J24" s="363"/>
      <c r="K24" s="363"/>
      <c r="L24" s="364"/>
      <c r="M24" s="365"/>
      <c r="N24" s="366"/>
      <c r="O24" s="366"/>
      <c r="P24" s="367"/>
      <c r="Q24" s="368"/>
      <c r="R24" s="369"/>
      <c r="S24" s="369"/>
      <c r="T24" s="370"/>
      <c r="U24" s="365"/>
      <c r="V24" s="366"/>
      <c r="W24" s="366"/>
      <c r="X24" s="367"/>
      <c r="Y24" s="64"/>
    </row>
    <row r="25" spans="2:25" s="59" customFormat="1" ht="13.5" customHeight="1">
      <c r="B25" s="70"/>
      <c r="C25" s="373" t="s">
        <v>121</v>
      </c>
      <c r="D25" s="373"/>
      <c r="E25" s="373"/>
      <c r="F25" s="373"/>
      <c r="G25" s="373"/>
      <c r="H25" s="373"/>
      <c r="I25" s="373"/>
      <c r="J25" s="373"/>
      <c r="K25" s="373"/>
      <c r="L25" s="374"/>
      <c r="M25" s="365"/>
      <c r="N25" s="366"/>
      <c r="O25" s="366"/>
      <c r="P25" s="367"/>
      <c r="Q25" s="375"/>
      <c r="R25" s="376"/>
      <c r="S25" s="376"/>
      <c r="T25" s="377"/>
      <c r="U25" s="378" t="s">
        <v>206</v>
      </c>
      <c r="V25" s="379"/>
      <c r="W25" s="379"/>
      <c r="X25" s="380"/>
      <c r="Y25" s="64"/>
    </row>
    <row r="26" spans="2:25" s="59" customFormat="1" ht="13.5" customHeight="1" thickBot="1">
      <c r="B26" s="75"/>
      <c r="C26" s="381" t="s">
        <v>122</v>
      </c>
      <c r="D26" s="381"/>
      <c r="E26" s="381"/>
      <c r="F26" s="381"/>
      <c r="G26" s="381"/>
      <c r="H26" s="381"/>
      <c r="I26" s="381"/>
      <c r="J26" s="381"/>
      <c r="K26" s="381"/>
      <c r="L26" s="382"/>
      <c r="M26" s="368"/>
      <c r="N26" s="369"/>
      <c r="O26" s="369"/>
      <c r="P26" s="370"/>
      <c r="Q26" s="368"/>
      <c r="R26" s="369"/>
      <c r="S26" s="369"/>
      <c r="T26" s="370"/>
      <c r="U26" s="383">
        <v>196328</v>
      </c>
      <c r="V26" s="384"/>
      <c r="W26" s="384"/>
      <c r="X26" s="385"/>
      <c r="Y26" s="64"/>
    </row>
    <row r="27" spans="2:25" s="59" customFormat="1" ht="13.8" thickTop="1">
      <c r="B27" s="371"/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372"/>
      <c r="Y27" s="60"/>
    </row>
  </sheetData>
  <mergeCells count="94">
    <mergeCell ref="B4:X4"/>
    <mergeCell ref="B5:L5"/>
    <mergeCell ref="M5:V5"/>
    <mergeCell ref="B6:L6"/>
    <mergeCell ref="M6:P6"/>
    <mergeCell ref="Q6:T6"/>
    <mergeCell ref="U6:X6"/>
    <mergeCell ref="E1:X1"/>
    <mergeCell ref="B2:X2"/>
    <mergeCell ref="B3:E3"/>
    <mergeCell ref="F3:G3"/>
    <mergeCell ref="J3:K3"/>
    <mergeCell ref="P3:Q3"/>
    <mergeCell ref="U3:V3"/>
    <mergeCell ref="W3:X3"/>
    <mergeCell ref="D7:L7"/>
    <mergeCell ref="M7:P7"/>
    <mergeCell ref="Q7:T7"/>
    <mergeCell ref="U7:X7"/>
    <mergeCell ref="D8:L8"/>
    <mergeCell ref="M8:P8"/>
    <mergeCell ref="Q8:T8"/>
    <mergeCell ref="U8:X8"/>
    <mergeCell ref="D9:L9"/>
    <mergeCell ref="M9:P9"/>
    <mergeCell ref="Q9:T9"/>
    <mergeCell ref="U9:X9"/>
    <mergeCell ref="D10:L10"/>
    <mergeCell ref="M10:P10"/>
    <mergeCell ref="Q10:T10"/>
    <mergeCell ref="U10:X10"/>
    <mergeCell ref="D11:L11"/>
    <mergeCell ref="M11:P11"/>
    <mergeCell ref="Q11:T11"/>
    <mergeCell ref="U11:X11"/>
    <mergeCell ref="D12:L12"/>
    <mergeCell ref="M12:P12"/>
    <mergeCell ref="Q12:T12"/>
    <mergeCell ref="U12:X12"/>
    <mergeCell ref="D13:L13"/>
    <mergeCell ref="M13:P13"/>
    <mergeCell ref="Q13:T13"/>
    <mergeCell ref="U13:X13"/>
    <mergeCell ref="C14:L14"/>
    <mergeCell ref="M14:P14"/>
    <mergeCell ref="Q14:T14"/>
    <mergeCell ref="U14:X14"/>
    <mergeCell ref="B15:L15"/>
    <mergeCell ref="M15:P15"/>
    <mergeCell ref="Q15:T15"/>
    <mergeCell ref="U15:X15"/>
    <mergeCell ref="U16:X16"/>
    <mergeCell ref="D16:L16"/>
    <mergeCell ref="M16:P16"/>
    <mergeCell ref="Q16:T16"/>
    <mergeCell ref="D18:L18"/>
    <mergeCell ref="M18:P18"/>
    <mergeCell ref="Q18:T18"/>
    <mergeCell ref="U18:X18"/>
    <mergeCell ref="G17:K17"/>
    <mergeCell ref="M17:P17"/>
    <mergeCell ref="U19:X19"/>
    <mergeCell ref="C21:L21"/>
    <mergeCell ref="M21:P21"/>
    <mergeCell ref="Q21:T21"/>
    <mergeCell ref="U21:X21"/>
    <mergeCell ref="D20:L20"/>
    <mergeCell ref="M20:P20"/>
    <mergeCell ref="Q20:T20"/>
    <mergeCell ref="U20:X20"/>
    <mergeCell ref="D19:L19"/>
    <mergeCell ref="M19:P19"/>
    <mergeCell ref="Q19:T19"/>
    <mergeCell ref="B22:L22"/>
    <mergeCell ref="M22:P22"/>
    <mergeCell ref="Q22:T22"/>
    <mergeCell ref="U22:X22"/>
    <mergeCell ref="D23:L23"/>
    <mergeCell ref="M23:P23"/>
    <mergeCell ref="Q23:T23"/>
    <mergeCell ref="U23:X23"/>
    <mergeCell ref="D24:L24"/>
    <mergeCell ref="M24:P24"/>
    <mergeCell ref="Q24:T24"/>
    <mergeCell ref="U24:X24"/>
    <mergeCell ref="B27:X27"/>
    <mergeCell ref="C25:L25"/>
    <mergeCell ref="M25:P25"/>
    <mergeCell ref="Q25:T25"/>
    <mergeCell ref="U25:X25"/>
    <mergeCell ref="C26:L26"/>
    <mergeCell ref="M26:P26"/>
    <mergeCell ref="Q26:T26"/>
    <mergeCell ref="U26:X26"/>
  </mergeCells>
  <phoneticPr fontId="1"/>
  <pageMargins left="0.74803149606299213" right="0.23622047244094491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showWhiteSpace="0" view="pageLayout" topLeftCell="A5" zoomScaleNormal="100" workbookViewId="0">
      <selection activeCell="AA22" sqref="AA22"/>
    </sheetView>
  </sheetViews>
  <sheetFormatPr defaultColWidth="9" defaultRowHeight="13.2"/>
  <cols>
    <col min="1" max="1" width="3.6640625" style="51" customWidth="1"/>
    <col min="2" max="4" width="2.6640625" style="51" customWidth="1"/>
    <col min="5" max="12" width="3.6640625" style="51" customWidth="1"/>
    <col min="13" max="24" width="3.6640625" style="76" customWidth="1"/>
    <col min="25" max="26" width="3.6640625" style="51" customWidth="1"/>
    <col min="27" max="16384" width="9" style="51"/>
  </cols>
  <sheetData>
    <row r="1" spans="1:26" ht="18" customHeight="1">
      <c r="A1" s="48"/>
      <c r="B1" s="49" t="s">
        <v>0</v>
      </c>
      <c r="C1" s="50"/>
      <c r="D1" s="50"/>
      <c r="E1" s="431" t="s">
        <v>178</v>
      </c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</row>
    <row r="2" spans="1:26" s="48" customFormat="1" ht="21" customHeight="1">
      <c r="B2" s="433" t="s">
        <v>123</v>
      </c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52"/>
      <c r="Z2" s="53"/>
    </row>
    <row r="3" spans="1:26" s="48" customFormat="1" ht="18" customHeight="1">
      <c r="B3" s="435"/>
      <c r="C3" s="436"/>
      <c r="D3" s="436"/>
      <c r="E3" s="436"/>
      <c r="F3" s="437" t="s">
        <v>124</v>
      </c>
      <c r="G3" s="437"/>
      <c r="H3" s="54" t="s">
        <v>124</v>
      </c>
      <c r="I3" s="55" t="s">
        <v>124</v>
      </c>
      <c r="J3" s="438">
        <v>2018</v>
      </c>
      <c r="K3" s="439"/>
      <c r="L3" s="140" t="s">
        <v>96</v>
      </c>
      <c r="M3" s="141">
        <v>3</v>
      </c>
      <c r="N3" s="142" t="s">
        <v>97</v>
      </c>
      <c r="O3" s="143">
        <v>31</v>
      </c>
      <c r="P3" s="440" t="s">
        <v>98</v>
      </c>
      <c r="Q3" s="441"/>
      <c r="R3" s="139" t="s">
        <v>99</v>
      </c>
      <c r="S3" s="56" t="s">
        <v>99</v>
      </c>
      <c r="T3" s="57" t="s">
        <v>99</v>
      </c>
      <c r="U3" s="442" t="s">
        <v>99</v>
      </c>
      <c r="V3" s="442"/>
      <c r="W3" s="443"/>
      <c r="X3" s="443"/>
      <c r="Y3" s="58"/>
      <c r="Z3" s="53"/>
    </row>
    <row r="4" spans="1:26" s="59" customFormat="1" ht="15" customHeight="1">
      <c r="B4" s="444" t="s">
        <v>1</v>
      </c>
      <c r="C4" s="445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60"/>
    </row>
    <row r="5" spans="1:26" s="48" customFormat="1" ht="15" customHeight="1">
      <c r="B5" s="447" t="s">
        <v>2</v>
      </c>
      <c r="C5" s="448"/>
      <c r="D5" s="448"/>
      <c r="E5" s="448"/>
      <c r="F5" s="448"/>
      <c r="G5" s="448"/>
      <c r="H5" s="448"/>
      <c r="I5" s="448"/>
      <c r="J5" s="448"/>
      <c r="K5" s="448"/>
      <c r="L5" s="449"/>
      <c r="M5" s="450" t="s">
        <v>125</v>
      </c>
      <c r="N5" s="451"/>
      <c r="O5" s="451"/>
      <c r="P5" s="451"/>
      <c r="Q5" s="451"/>
      <c r="R5" s="451"/>
      <c r="S5" s="451"/>
      <c r="T5" s="451"/>
      <c r="U5" s="451"/>
      <c r="V5" s="451"/>
      <c r="W5" s="61"/>
      <c r="X5" s="62"/>
      <c r="Y5" s="63"/>
    </row>
    <row r="6" spans="1:26" s="59" customFormat="1" ht="13.5" customHeight="1">
      <c r="B6" s="452" t="s">
        <v>126</v>
      </c>
      <c r="C6" s="453"/>
      <c r="D6" s="453"/>
      <c r="E6" s="453"/>
      <c r="F6" s="453"/>
      <c r="G6" s="453"/>
      <c r="H6" s="453"/>
      <c r="I6" s="453"/>
      <c r="J6" s="453"/>
      <c r="K6" s="453"/>
      <c r="L6" s="454"/>
      <c r="M6" s="424"/>
      <c r="N6" s="425"/>
      <c r="O6" s="425"/>
      <c r="P6" s="425"/>
      <c r="Q6" s="424"/>
      <c r="R6" s="425"/>
      <c r="S6" s="425"/>
      <c r="T6" s="425"/>
      <c r="U6" s="455"/>
      <c r="V6" s="456"/>
      <c r="W6" s="456"/>
      <c r="X6" s="457"/>
      <c r="Y6" s="64"/>
    </row>
    <row r="7" spans="1:26" s="59" customFormat="1" ht="13.5" customHeight="1">
      <c r="B7" s="65"/>
      <c r="C7" s="66" t="s">
        <v>127</v>
      </c>
      <c r="D7" s="398" t="s">
        <v>128</v>
      </c>
      <c r="E7" s="422"/>
      <c r="F7" s="422"/>
      <c r="G7" s="422"/>
      <c r="H7" s="422"/>
      <c r="I7" s="422"/>
      <c r="J7" s="422"/>
      <c r="K7" s="422"/>
      <c r="L7" s="423"/>
      <c r="M7" s="424"/>
      <c r="N7" s="425"/>
      <c r="O7" s="425"/>
      <c r="P7" s="425"/>
      <c r="Q7" s="424"/>
      <c r="R7" s="425"/>
      <c r="S7" s="425"/>
      <c r="T7" s="425"/>
      <c r="U7" s="365"/>
      <c r="V7" s="426"/>
      <c r="W7" s="426"/>
      <c r="X7" s="427"/>
      <c r="Y7" s="64"/>
    </row>
    <row r="8" spans="1:26" s="59" customFormat="1" ht="13.5" customHeight="1">
      <c r="B8" s="67"/>
      <c r="C8" s="68"/>
      <c r="D8" s="362" t="s">
        <v>182</v>
      </c>
      <c r="E8" s="414"/>
      <c r="F8" s="414"/>
      <c r="G8" s="414"/>
      <c r="H8" s="414"/>
      <c r="I8" s="414"/>
      <c r="J8" s="414"/>
      <c r="K8" s="414"/>
      <c r="L8" s="415"/>
      <c r="M8" s="428">
        <v>46580</v>
      </c>
      <c r="N8" s="429"/>
      <c r="O8" s="429"/>
      <c r="P8" s="430"/>
      <c r="Q8" s="389"/>
      <c r="R8" s="390"/>
      <c r="S8" s="390"/>
      <c r="T8" s="391"/>
      <c r="U8" s="389"/>
      <c r="V8" s="390"/>
      <c r="W8" s="390"/>
      <c r="X8" s="391"/>
      <c r="Y8" s="64"/>
    </row>
    <row r="9" spans="1:26" s="59" customFormat="1" ht="13.5" customHeight="1">
      <c r="B9" s="67"/>
      <c r="C9" s="68"/>
      <c r="D9" s="362" t="s">
        <v>181</v>
      </c>
      <c r="E9" s="414"/>
      <c r="F9" s="414"/>
      <c r="G9" s="414"/>
      <c r="H9" s="414"/>
      <c r="I9" s="414"/>
      <c r="J9" s="414"/>
      <c r="K9" s="414"/>
      <c r="L9" s="415"/>
      <c r="M9" s="405">
        <v>149748</v>
      </c>
      <c r="N9" s="406"/>
      <c r="O9" s="406"/>
      <c r="P9" s="407"/>
      <c r="Q9" s="389"/>
      <c r="R9" s="390"/>
      <c r="S9" s="390"/>
      <c r="T9" s="391"/>
      <c r="U9" s="389"/>
      <c r="V9" s="390"/>
      <c r="W9" s="390"/>
      <c r="X9" s="391"/>
      <c r="Y9" s="64"/>
    </row>
    <row r="10" spans="1:26" s="59" customFormat="1" ht="13.5" customHeight="1">
      <c r="B10" s="67"/>
      <c r="C10" s="68"/>
      <c r="D10" s="398" t="s">
        <v>129</v>
      </c>
      <c r="E10" s="399"/>
      <c r="F10" s="399"/>
      <c r="G10" s="399"/>
      <c r="H10" s="399"/>
      <c r="I10" s="399"/>
      <c r="J10" s="399"/>
      <c r="K10" s="399"/>
      <c r="L10" s="400"/>
      <c r="M10" s="419"/>
      <c r="N10" s="420"/>
      <c r="O10" s="420"/>
      <c r="P10" s="421"/>
      <c r="Q10" s="401">
        <f>SUM(M8:P9)</f>
        <v>196328</v>
      </c>
      <c r="R10" s="402"/>
      <c r="S10" s="402"/>
      <c r="T10" s="403"/>
      <c r="U10" s="389"/>
      <c r="V10" s="390"/>
      <c r="W10" s="390"/>
      <c r="X10" s="391"/>
      <c r="Y10" s="64"/>
    </row>
    <row r="11" spans="1:26" s="59" customFormat="1" ht="13.5" customHeight="1">
      <c r="B11" s="65"/>
      <c r="C11" s="66" t="s">
        <v>130</v>
      </c>
      <c r="D11" s="398" t="s">
        <v>131</v>
      </c>
      <c r="E11" s="399"/>
      <c r="F11" s="399"/>
      <c r="G11" s="399"/>
      <c r="H11" s="399"/>
      <c r="I11" s="399"/>
      <c r="J11" s="399"/>
      <c r="K11" s="399"/>
      <c r="L11" s="400"/>
      <c r="M11" s="389"/>
      <c r="N11" s="390"/>
      <c r="O11" s="390"/>
      <c r="P11" s="391"/>
      <c r="Q11" s="389"/>
      <c r="R11" s="390"/>
      <c r="S11" s="390"/>
      <c r="T11" s="391"/>
      <c r="U11" s="389"/>
      <c r="V11" s="390"/>
      <c r="W11" s="390"/>
      <c r="X11" s="391"/>
      <c r="Y11" s="64"/>
    </row>
    <row r="12" spans="1:26" s="59" customFormat="1" ht="13.5" customHeight="1">
      <c r="B12" s="67"/>
      <c r="C12" s="68"/>
      <c r="D12" s="362" t="s">
        <v>77</v>
      </c>
      <c r="E12" s="363"/>
      <c r="F12" s="363"/>
      <c r="G12" s="363"/>
      <c r="H12" s="363"/>
      <c r="I12" s="363"/>
      <c r="J12" s="363"/>
      <c r="K12" s="363"/>
      <c r="L12" s="364"/>
      <c r="M12" s="405">
        <v>0</v>
      </c>
      <c r="N12" s="406"/>
      <c r="O12" s="406"/>
      <c r="P12" s="407"/>
      <c r="Q12" s="389"/>
      <c r="R12" s="390"/>
      <c r="S12" s="390"/>
      <c r="T12" s="391"/>
      <c r="U12" s="389"/>
      <c r="V12" s="390"/>
      <c r="W12" s="390"/>
      <c r="X12" s="391"/>
      <c r="Y12" s="64"/>
    </row>
    <row r="13" spans="1:26" s="59" customFormat="1" ht="13.5" customHeight="1">
      <c r="B13" s="67"/>
      <c r="C13" s="69"/>
      <c r="D13" s="398" t="s">
        <v>132</v>
      </c>
      <c r="E13" s="399"/>
      <c r="F13" s="399"/>
      <c r="G13" s="399"/>
      <c r="H13" s="399"/>
      <c r="I13" s="399"/>
      <c r="J13" s="399"/>
      <c r="K13" s="399"/>
      <c r="L13" s="400"/>
      <c r="M13" s="408"/>
      <c r="N13" s="409"/>
      <c r="O13" s="409"/>
      <c r="P13" s="410"/>
      <c r="Q13" s="395">
        <f>+M12</f>
        <v>0</v>
      </c>
      <c r="R13" s="396"/>
      <c r="S13" s="396"/>
      <c r="T13" s="397"/>
      <c r="U13" s="389"/>
      <c r="V13" s="390"/>
      <c r="W13" s="390"/>
      <c r="X13" s="391"/>
      <c r="Y13" s="64"/>
    </row>
    <row r="14" spans="1:26" s="59" customFormat="1" ht="13.5" customHeight="1" thickBot="1">
      <c r="B14" s="70"/>
      <c r="C14" s="373" t="s">
        <v>133</v>
      </c>
      <c r="D14" s="373"/>
      <c r="E14" s="373"/>
      <c r="F14" s="373"/>
      <c r="G14" s="373"/>
      <c r="H14" s="373"/>
      <c r="I14" s="373"/>
      <c r="J14" s="373"/>
      <c r="K14" s="373"/>
      <c r="L14" s="374"/>
      <c r="M14" s="401"/>
      <c r="N14" s="402"/>
      <c r="O14" s="402"/>
      <c r="P14" s="403"/>
      <c r="Q14" s="408"/>
      <c r="R14" s="409"/>
      <c r="S14" s="409"/>
      <c r="T14" s="410"/>
      <c r="U14" s="411">
        <v>196328</v>
      </c>
      <c r="V14" s="412"/>
      <c r="W14" s="412"/>
      <c r="X14" s="413"/>
      <c r="Y14" s="64"/>
    </row>
    <row r="15" spans="1:26" s="59" customFormat="1" ht="13.5" customHeight="1" thickTop="1">
      <c r="B15" s="386" t="s">
        <v>134</v>
      </c>
      <c r="C15" s="387"/>
      <c r="D15" s="387"/>
      <c r="E15" s="387"/>
      <c r="F15" s="387"/>
      <c r="G15" s="387"/>
      <c r="H15" s="387"/>
      <c r="I15" s="387"/>
      <c r="J15" s="387"/>
      <c r="K15" s="387"/>
      <c r="L15" s="388"/>
      <c r="M15" s="389"/>
      <c r="N15" s="390"/>
      <c r="O15" s="390"/>
      <c r="P15" s="391"/>
      <c r="Q15" s="389"/>
      <c r="R15" s="390"/>
      <c r="S15" s="390"/>
      <c r="T15" s="391"/>
      <c r="U15" s="392"/>
      <c r="V15" s="393"/>
      <c r="W15" s="393"/>
      <c r="X15" s="394"/>
      <c r="Y15" s="64"/>
    </row>
    <row r="16" spans="1:26" s="59" customFormat="1" ht="13.5" customHeight="1">
      <c r="B16" s="67"/>
      <c r="C16" s="66" t="s">
        <v>135</v>
      </c>
      <c r="D16" s="398" t="s">
        <v>136</v>
      </c>
      <c r="E16" s="399"/>
      <c r="F16" s="399"/>
      <c r="G16" s="399"/>
      <c r="H16" s="399"/>
      <c r="I16" s="399"/>
      <c r="J16" s="399"/>
      <c r="K16" s="399"/>
      <c r="L16" s="400"/>
      <c r="M16" s="389"/>
      <c r="N16" s="390"/>
      <c r="O16" s="390"/>
      <c r="P16" s="391"/>
      <c r="Q16" s="389"/>
      <c r="R16" s="390"/>
      <c r="S16" s="390"/>
      <c r="T16" s="391"/>
      <c r="U16" s="389"/>
      <c r="V16" s="390"/>
      <c r="W16" s="390"/>
      <c r="X16" s="391"/>
      <c r="Y16" s="64"/>
    </row>
    <row r="17" spans="2:25" s="59" customFormat="1" ht="13.5" customHeight="1">
      <c r="B17" s="67"/>
      <c r="C17" s="66"/>
      <c r="D17" s="71" t="s">
        <v>180</v>
      </c>
      <c r="E17" s="72"/>
      <c r="F17" s="72"/>
      <c r="G17" s="469" t="s">
        <v>200</v>
      </c>
      <c r="H17" s="469"/>
      <c r="I17" s="469"/>
      <c r="J17" s="469"/>
      <c r="K17" s="469"/>
      <c r="L17" s="73"/>
      <c r="M17" s="405">
        <v>79500</v>
      </c>
      <c r="N17" s="406"/>
      <c r="O17" s="406"/>
      <c r="P17" s="407"/>
      <c r="Q17" s="144"/>
      <c r="R17" s="145"/>
      <c r="S17" s="146"/>
      <c r="T17" s="147"/>
      <c r="U17" s="144"/>
      <c r="V17" s="145"/>
      <c r="W17" s="145"/>
      <c r="X17" s="148"/>
      <c r="Y17" s="64"/>
    </row>
    <row r="18" spans="2:25" s="59" customFormat="1" ht="13.5" customHeight="1">
      <c r="B18" s="67"/>
      <c r="C18" s="68"/>
      <c r="D18" s="398" t="s">
        <v>137</v>
      </c>
      <c r="E18" s="399"/>
      <c r="F18" s="399"/>
      <c r="G18" s="399"/>
      <c r="H18" s="399"/>
      <c r="I18" s="399"/>
      <c r="J18" s="399"/>
      <c r="K18" s="399"/>
      <c r="L18" s="400"/>
      <c r="M18" s="392"/>
      <c r="N18" s="393"/>
      <c r="O18" s="393"/>
      <c r="P18" s="394"/>
      <c r="Q18" s="401">
        <v>79500</v>
      </c>
      <c r="R18" s="402"/>
      <c r="S18" s="402"/>
      <c r="T18" s="403"/>
      <c r="U18" s="389"/>
      <c r="V18" s="390"/>
      <c r="W18" s="390"/>
      <c r="X18" s="391"/>
      <c r="Y18" s="64"/>
    </row>
    <row r="19" spans="2:25" s="59" customFormat="1" ht="13.5" customHeight="1">
      <c r="B19" s="65"/>
      <c r="C19" s="66" t="s">
        <v>130</v>
      </c>
      <c r="D19" s="398" t="s">
        <v>138</v>
      </c>
      <c r="E19" s="399"/>
      <c r="F19" s="399"/>
      <c r="G19" s="399"/>
      <c r="H19" s="399"/>
      <c r="I19" s="399"/>
      <c r="J19" s="399"/>
      <c r="K19" s="399"/>
      <c r="L19" s="400"/>
      <c r="M19" s="389"/>
      <c r="N19" s="390"/>
      <c r="O19" s="390"/>
      <c r="P19" s="391"/>
      <c r="Q19" s="389"/>
      <c r="R19" s="390"/>
      <c r="S19" s="390"/>
      <c r="T19" s="391"/>
      <c r="U19" s="389"/>
      <c r="V19" s="390"/>
      <c r="W19" s="390"/>
      <c r="X19" s="391"/>
      <c r="Y19" s="64"/>
    </row>
    <row r="20" spans="2:25" s="59" customFormat="1" ht="13.5" customHeight="1">
      <c r="B20" s="65"/>
      <c r="C20" s="463" t="s">
        <v>205</v>
      </c>
      <c r="D20" s="464"/>
      <c r="E20" s="464"/>
      <c r="F20" s="464"/>
      <c r="G20" s="464"/>
      <c r="H20" s="464"/>
      <c r="I20" s="464"/>
      <c r="J20" s="464"/>
      <c r="K20" s="464"/>
      <c r="L20" s="465"/>
      <c r="M20" s="466">
        <v>201283</v>
      </c>
      <c r="N20" s="467"/>
      <c r="O20" s="467"/>
      <c r="P20" s="468"/>
      <c r="Q20" s="149"/>
      <c r="R20" s="150"/>
      <c r="S20" s="150"/>
      <c r="T20" s="151"/>
      <c r="U20" s="144"/>
      <c r="V20" s="145"/>
      <c r="W20" s="145"/>
      <c r="X20" s="148"/>
      <c r="Y20" s="64"/>
    </row>
    <row r="21" spans="2:25" s="59" customFormat="1" ht="13.5" customHeight="1">
      <c r="B21" s="67"/>
      <c r="C21" s="69"/>
      <c r="D21" s="398" t="s">
        <v>139</v>
      </c>
      <c r="E21" s="399"/>
      <c r="F21" s="399"/>
      <c r="G21" s="399"/>
      <c r="H21" s="399"/>
      <c r="I21" s="399"/>
      <c r="J21" s="399"/>
      <c r="K21" s="399"/>
      <c r="L21" s="400"/>
      <c r="M21" s="392"/>
      <c r="N21" s="393"/>
      <c r="O21" s="393"/>
      <c r="P21" s="394"/>
      <c r="Q21" s="395">
        <v>201273</v>
      </c>
      <c r="R21" s="396"/>
      <c r="S21" s="396"/>
      <c r="T21" s="397"/>
      <c r="U21" s="389"/>
      <c r="V21" s="390"/>
      <c r="W21" s="390"/>
      <c r="X21" s="391"/>
      <c r="Y21" s="64"/>
    </row>
    <row r="22" spans="2:25" s="59" customFormat="1" ht="13.5" customHeight="1">
      <c r="B22" s="70"/>
      <c r="C22" s="399" t="s">
        <v>140</v>
      </c>
      <c r="D22" s="399"/>
      <c r="E22" s="399"/>
      <c r="F22" s="399"/>
      <c r="G22" s="399"/>
      <c r="H22" s="399"/>
      <c r="I22" s="399"/>
      <c r="J22" s="399"/>
      <c r="K22" s="399"/>
      <c r="L22" s="400"/>
      <c r="M22" s="389"/>
      <c r="N22" s="390"/>
      <c r="O22" s="390"/>
      <c r="P22" s="391"/>
      <c r="Q22" s="392"/>
      <c r="R22" s="393"/>
      <c r="S22" s="393"/>
      <c r="T22" s="394"/>
      <c r="U22" s="395">
        <v>280773</v>
      </c>
      <c r="V22" s="396"/>
      <c r="W22" s="396"/>
      <c r="X22" s="397"/>
      <c r="Y22" s="64"/>
    </row>
    <row r="23" spans="2:25" s="59" customFormat="1" ht="13.5" customHeight="1" thickBot="1">
      <c r="B23" s="77"/>
      <c r="C23" s="458" t="s">
        <v>141</v>
      </c>
      <c r="D23" s="458"/>
      <c r="E23" s="458"/>
      <c r="F23" s="458"/>
      <c r="G23" s="458"/>
      <c r="H23" s="458"/>
      <c r="I23" s="458"/>
      <c r="J23" s="458"/>
      <c r="K23" s="458"/>
      <c r="L23" s="459"/>
      <c r="M23" s="405"/>
      <c r="N23" s="406"/>
      <c r="O23" s="406"/>
      <c r="P23" s="407"/>
      <c r="Q23" s="405"/>
      <c r="R23" s="406"/>
      <c r="S23" s="406"/>
      <c r="T23" s="407"/>
      <c r="U23" s="460" t="s">
        <v>206</v>
      </c>
      <c r="V23" s="461"/>
      <c r="W23" s="461"/>
      <c r="X23" s="462"/>
      <c r="Y23" s="64"/>
    </row>
    <row r="24" spans="2:25" s="59" customFormat="1" ht="13.8" thickTop="1">
      <c r="B24" s="371"/>
      <c r="C24" s="372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72"/>
      <c r="T24" s="372"/>
      <c r="U24" s="372"/>
      <c r="V24" s="372"/>
      <c r="W24" s="372"/>
      <c r="X24" s="372"/>
      <c r="Y24" s="60"/>
    </row>
  </sheetData>
  <mergeCells count="80">
    <mergeCell ref="E1:X1"/>
    <mergeCell ref="B2:X2"/>
    <mergeCell ref="B3:E3"/>
    <mergeCell ref="F3:G3"/>
    <mergeCell ref="J3:K3"/>
    <mergeCell ref="P3:Q3"/>
    <mergeCell ref="U3:V3"/>
    <mergeCell ref="W3:X3"/>
    <mergeCell ref="B4:X4"/>
    <mergeCell ref="B5:L5"/>
    <mergeCell ref="M5:V5"/>
    <mergeCell ref="B6:L6"/>
    <mergeCell ref="M6:P6"/>
    <mergeCell ref="Q6:T6"/>
    <mergeCell ref="U6:X6"/>
    <mergeCell ref="D7:L7"/>
    <mergeCell ref="M7:P7"/>
    <mergeCell ref="Q7:T7"/>
    <mergeCell ref="U7:X7"/>
    <mergeCell ref="D8:L8"/>
    <mergeCell ref="M8:P8"/>
    <mergeCell ref="Q8:T8"/>
    <mergeCell ref="U8:X8"/>
    <mergeCell ref="D9:L9"/>
    <mergeCell ref="M9:P9"/>
    <mergeCell ref="Q9:T9"/>
    <mergeCell ref="U9:X9"/>
    <mergeCell ref="D10:L10"/>
    <mergeCell ref="M10:P10"/>
    <mergeCell ref="Q10:T10"/>
    <mergeCell ref="U10:X10"/>
    <mergeCell ref="D11:L11"/>
    <mergeCell ref="M11:P11"/>
    <mergeCell ref="Q11:T11"/>
    <mergeCell ref="U11:X11"/>
    <mergeCell ref="D12:L12"/>
    <mergeCell ref="M12:P12"/>
    <mergeCell ref="Q12:T12"/>
    <mergeCell ref="U12:X12"/>
    <mergeCell ref="D13:L13"/>
    <mergeCell ref="M13:P13"/>
    <mergeCell ref="Q13:T13"/>
    <mergeCell ref="U13:X13"/>
    <mergeCell ref="C14:L14"/>
    <mergeCell ref="M14:P14"/>
    <mergeCell ref="Q14:T14"/>
    <mergeCell ref="U14:X14"/>
    <mergeCell ref="B15:L15"/>
    <mergeCell ref="M15:P15"/>
    <mergeCell ref="Q15:T15"/>
    <mergeCell ref="U15:X15"/>
    <mergeCell ref="D16:L16"/>
    <mergeCell ref="M16:P16"/>
    <mergeCell ref="Q16:T16"/>
    <mergeCell ref="U16:X16"/>
    <mergeCell ref="U18:X18"/>
    <mergeCell ref="G17:K17"/>
    <mergeCell ref="M17:P17"/>
    <mergeCell ref="D18:L18"/>
    <mergeCell ref="M18:P18"/>
    <mergeCell ref="Q18:T18"/>
    <mergeCell ref="D19:L19"/>
    <mergeCell ref="M19:P19"/>
    <mergeCell ref="Q19:T19"/>
    <mergeCell ref="U19:X19"/>
    <mergeCell ref="D21:L21"/>
    <mergeCell ref="M21:P21"/>
    <mergeCell ref="Q21:T21"/>
    <mergeCell ref="U21:X21"/>
    <mergeCell ref="C20:L20"/>
    <mergeCell ref="M20:P20"/>
    <mergeCell ref="B24:X24"/>
    <mergeCell ref="C22:L22"/>
    <mergeCell ref="M22:P22"/>
    <mergeCell ref="Q22:T22"/>
    <mergeCell ref="U22:X22"/>
    <mergeCell ref="C23:L23"/>
    <mergeCell ref="M23:P23"/>
    <mergeCell ref="Q23:T23"/>
    <mergeCell ref="U23:X23"/>
  </mergeCells>
  <phoneticPr fontId="1"/>
  <pageMargins left="0.74803149606299213" right="0.23622047244094491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H29年度活動計算書</vt:lpstr>
      <vt:lpstr>8注記</vt:lpstr>
      <vt:lpstr>10貸借対照表</vt:lpstr>
      <vt:lpstr>11財産目録</vt:lpstr>
      <vt:lpstr>'10貸借対照表'!Print_Area</vt:lpstr>
      <vt:lpstr>'11財産目録'!Print_Area</vt:lpstr>
      <vt:lpstr>'8注記'!Print_Area</vt:lpstr>
      <vt:lpstr>H29年度活動計算書!Print_Area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kaoru</dc:creator>
  <cp:lastModifiedBy>michiko tawara</cp:lastModifiedBy>
  <cp:lastPrinted>2018-05-29T01:34:11Z</cp:lastPrinted>
  <dcterms:created xsi:type="dcterms:W3CDTF">2015-04-07T03:01:56Z</dcterms:created>
  <dcterms:modified xsi:type="dcterms:W3CDTF">2019-08-27T07:10:48Z</dcterms:modified>
  <cp:contentStatus/>
</cp:coreProperties>
</file>